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A14B.tmp\"/>
    </mc:Choice>
  </mc:AlternateContent>
  <bookViews>
    <workbookView xWindow="0" yWindow="2445" windowWidth="23280" windowHeight="10755"/>
  </bookViews>
  <sheets>
    <sheet name="ТРАФАРЕТ" sheetId="1" r:id="rId1"/>
  </sheets>
  <calcPr calcId="152511"/>
</workbook>
</file>

<file path=xl/calcChain.xml><?xml version="1.0" encoding="utf-8"?>
<calcChain xmlns="http://schemas.openxmlformats.org/spreadsheetml/2006/main">
  <c r="D8" i="1" l="1"/>
  <c r="F8" i="1"/>
  <c r="H8" i="1"/>
  <c r="J8" i="1"/>
  <c r="L8" i="1"/>
  <c r="N8" i="1"/>
  <c r="P8" i="1"/>
  <c r="R8" i="1"/>
  <c r="T8" i="1"/>
  <c r="V8" i="1"/>
  <c r="X8" i="1"/>
  <c r="Z8" i="1"/>
  <c r="AB8" i="1"/>
  <c r="AD8" i="1"/>
  <c r="AF8" i="1"/>
  <c r="AH8" i="1"/>
  <c r="AJ8" i="1"/>
  <c r="AL8" i="1"/>
  <c r="AN8" i="1"/>
  <c r="AP8" i="1"/>
  <c r="AR8" i="1"/>
  <c r="AT8" i="1"/>
  <c r="AV8" i="1"/>
  <c r="AX8" i="1"/>
  <c r="AZ8" i="1"/>
  <c r="BB8" i="1"/>
  <c r="BD8" i="1"/>
  <c r="BF8" i="1"/>
  <c r="BH8" i="1"/>
  <c r="BJ8" i="1"/>
  <c r="BL8" i="1"/>
  <c r="BN8" i="1"/>
  <c r="BP8" i="1"/>
  <c r="BR8" i="1"/>
  <c r="BT8" i="1"/>
  <c r="BV8" i="1"/>
  <c r="BX8" i="1"/>
  <c r="BZ8" i="1"/>
  <c r="CB8" i="1"/>
  <c r="CD8" i="1"/>
  <c r="CF8" i="1"/>
  <c r="CH8" i="1"/>
  <c r="CJ8" i="1"/>
  <c r="CL8" i="1"/>
  <c r="CN8" i="1"/>
  <c r="CP8" i="1"/>
  <c r="CR8" i="1"/>
  <c r="CT8" i="1"/>
  <c r="CV8" i="1"/>
  <c r="CX8" i="1"/>
  <c r="CZ8" i="1"/>
  <c r="DB8" i="1"/>
  <c r="DD8" i="1"/>
  <c r="DF8" i="1"/>
  <c r="DH8" i="1"/>
  <c r="DJ8" i="1"/>
  <c r="DL8" i="1"/>
  <c r="DN8" i="1"/>
  <c r="DP8" i="1"/>
  <c r="DR8" i="1"/>
  <c r="DT8" i="1"/>
  <c r="DV8" i="1"/>
  <c r="DX8" i="1"/>
  <c r="DZ8" i="1"/>
  <c r="EB8" i="1"/>
  <c r="ED8" i="1"/>
  <c r="EF8" i="1"/>
  <c r="EH8" i="1"/>
  <c r="EJ8" i="1"/>
  <c r="EL8" i="1"/>
  <c r="EN8" i="1"/>
  <c r="EP8" i="1"/>
  <c r="ER8" i="1"/>
  <c r="ET8" i="1"/>
  <c r="EV8" i="1"/>
  <c r="EX8" i="1"/>
  <c r="EZ8" i="1"/>
  <c r="FB8" i="1"/>
  <c r="FD8" i="1"/>
  <c r="FF8" i="1"/>
  <c r="FH8" i="1"/>
  <c r="FJ8" i="1"/>
  <c r="FL8" i="1"/>
  <c r="FN8" i="1"/>
  <c r="FP8" i="1"/>
  <c r="FR8" i="1"/>
  <c r="FT8" i="1"/>
  <c r="FV8" i="1"/>
  <c r="FX8" i="1"/>
  <c r="FZ8" i="1"/>
  <c r="GB8" i="1"/>
  <c r="GD8" i="1"/>
  <c r="GF8" i="1"/>
  <c r="GH8" i="1"/>
  <c r="GJ8" i="1"/>
  <c r="GL8" i="1"/>
  <c r="GN8" i="1"/>
  <c r="GP8" i="1"/>
  <c r="GR8" i="1"/>
  <c r="GT8" i="1"/>
  <c r="GV8" i="1"/>
  <c r="GX8" i="1"/>
  <c r="GZ8" i="1"/>
  <c r="HB8" i="1"/>
  <c r="HD8" i="1"/>
  <c r="HF8" i="1"/>
  <c r="HH8" i="1"/>
  <c r="HJ8" i="1"/>
  <c r="HL8" i="1"/>
  <c r="HN8" i="1"/>
  <c r="HP8" i="1"/>
  <c r="HR8" i="1"/>
  <c r="HT8" i="1"/>
  <c r="HV8" i="1"/>
  <c r="D9" i="1"/>
  <c r="F9" i="1"/>
  <c r="H9" i="1"/>
  <c r="J9" i="1"/>
  <c r="L9" i="1"/>
  <c r="N9" i="1"/>
  <c r="P9" i="1"/>
  <c r="R9" i="1"/>
  <c r="T9" i="1"/>
  <c r="V9" i="1"/>
  <c r="X9" i="1"/>
  <c r="Z9" i="1"/>
  <c r="AB9" i="1"/>
  <c r="AD9" i="1"/>
  <c r="AF9" i="1"/>
  <c r="AH9" i="1"/>
  <c r="AJ9" i="1"/>
  <c r="AL9" i="1"/>
  <c r="AN9" i="1"/>
  <c r="AP9" i="1"/>
  <c r="AR9" i="1"/>
  <c r="AT9" i="1"/>
  <c r="AV9" i="1"/>
  <c r="AX9" i="1"/>
  <c r="AZ9" i="1"/>
  <c r="BB9" i="1"/>
  <c r="BD9" i="1"/>
  <c r="BF9" i="1"/>
  <c r="BH9" i="1"/>
  <c r="BJ9" i="1"/>
  <c r="BL9" i="1"/>
  <c r="BN9" i="1"/>
  <c r="BP9" i="1"/>
  <c r="BR9" i="1"/>
  <c r="BT9" i="1"/>
  <c r="BV9" i="1"/>
  <c r="BX9" i="1"/>
  <c r="BZ9" i="1"/>
  <c r="CB9" i="1"/>
  <c r="CD9" i="1"/>
  <c r="CF9" i="1"/>
  <c r="CH9" i="1"/>
  <c r="CJ9" i="1"/>
  <c r="CL9" i="1"/>
  <c r="CN9" i="1"/>
  <c r="CP9" i="1"/>
  <c r="CR9" i="1"/>
  <c r="CT9" i="1"/>
  <c r="CV9" i="1"/>
  <c r="CX9" i="1"/>
  <c r="CZ9" i="1"/>
  <c r="DB9" i="1"/>
  <c r="DD9" i="1"/>
  <c r="DF9" i="1"/>
  <c r="DH9" i="1"/>
  <c r="DJ9" i="1"/>
  <c r="DL9" i="1"/>
  <c r="DN9" i="1"/>
  <c r="DP9" i="1"/>
  <c r="DR9" i="1"/>
  <c r="DT9" i="1"/>
  <c r="DV9" i="1"/>
  <c r="DX9" i="1"/>
  <c r="DZ9" i="1"/>
  <c r="EB9" i="1"/>
  <c r="ED9" i="1"/>
  <c r="EF9" i="1"/>
  <c r="EH9" i="1"/>
  <c r="EJ9" i="1"/>
  <c r="EL9" i="1"/>
  <c r="EN9" i="1"/>
  <c r="EP9" i="1"/>
  <c r="ER9" i="1"/>
  <c r="ET9" i="1"/>
  <c r="EV9" i="1"/>
  <c r="EX9" i="1"/>
  <c r="EZ9" i="1"/>
  <c r="FB9" i="1"/>
  <c r="FD9" i="1"/>
  <c r="FF9" i="1"/>
  <c r="FH9" i="1"/>
  <c r="FJ9" i="1"/>
  <c r="FL9" i="1"/>
  <c r="FN9" i="1"/>
  <c r="FP9" i="1"/>
  <c r="FR9" i="1"/>
  <c r="FT9" i="1"/>
  <c r="FV9" i="1"/>
  <c r="FX9" i="1"/>
  <c r="FZ9" i="1"/>
  <c r="GB9" i="1"/>
  <c r="GD9" i="1"/>
  <c r="GF9" i="1"/>
  <c r="GH9" i="1"/>
  <c r="GJ9" i="1"/>
  <c r="GL9" i="1"/>
  <c r="GN9" i="1"/>
  <c r="GP9" i="1"/>
  <c r="GR9" i="1"/>
  <c r="GT9" i="1"/>
  <c r="GV9" i="1"/>
  <c r="GX9" i="1"/>
  <c r="GZ9" i="1"/>
  <c r="HB9" i="1"/>
  <c r="HD9" i="1"/>
  <c r="HF9" i="1"/>
  <c r="HH9" i="1"/>
  <c r="HJ9" i="1"/>
  <c r="HL9" i="1"/>
  <c r="HN9" i="1"/>
  <c r="HP9" i="1"/>
  <c r="HR9" i="1"/>
  <c r="HT9" i="1"/>
  <c r="HV9" i="1"/>
  <c r="D10" i="1"/>
  <c r="F10" i="1"/>
  <c r="H10" i="1"/>
  <c r="J10" i="1"/>
  <c r="L10" i="1"/>
  <c r="N10" i="1"/>
  <c r="P10" i="1"/>
  <c r="R10" i="1"/>
  <c r="T10" i="1"/>
  <c r="V10" i="1"/>
  <c r="X10" i="1"/>
  <c r="Z10" i="1"/>
  <c r="AB10" i="1"/>
  <c r="AD10" i="1"/>
  <c r="AF10" i="1"/>
  <c r="AH10" i="1"/>
  <c r="AJ10" i="1"/>
  <c r="AL10" i="1"/>
  <c r="AN10" i="1"/>
  <c r="AP10" i="1"/>
  <c r="AR10" i="1"/>
  <c r="AT10" i="1"/>
  <c r="AV10" i="1"/>
  <c r="AX10" i="1"/>
  <c r="AZ10" i="1"/>
  <c r="BB10" i="1"/>
  <c r="BD10" i="1"/>
  <c r="BF10" i="1"/>
  <c r="BH10" i="1"/>
  <c r="BJ10" i="1"/>
  <c r="BL10" i="1"/>
  <c r="BN10" i="1"/>
  <c r="BP10" i="1"/>
  <c r="BR10" i="1"/>
  <c r="BT10" i="1"/>
  <c r="BV10" i="1"/>
  <c r="BX10" i="1"/>
  <c r="BZ10" i="1"/>
  <c r="CB10" i="1"/>
  <c r="CD10" i="1"/>
  <c r="CF10" i="1"/>
  <c r="CH10" i="1"/>
  <c r="CJ10" i="1"/>
  <c r="CL10" i="1"/>
  <c r="CN10" i="1"/>
  <c r="CP10" i="1"/>
  <c r="CR10" i="1"/>
  <c r="CT10" i="1"/>
  <c r="CV10" i="1"/>
  <c r="CX10" i="1"/>
  <c r="CZ10" i="1"/>
  <c r="DB10" i="1"/>
  <c r="DD10" i="1"/>
  <c r="DF10" i="1"/>
  <c r="DH10" i="1"/>
  <c r="DJ10" i="1"/>
  <c r="DL10" i="1"/>
  <c r="DN10" i="1"/>
  <c r="DP10" i="1"/>
  <c r="DR10" i="1"/>
  <c r="DT10" i="1"/>
  <c r="DV10" i="1"/>
  <c r="DX10" i="1"/>
  <c r="DZ10" i="1"/>
  <c r="EB10" i="1"/>
  <c r="ED10" i="1"/>
  <c r="EF10" i="1"/>
  <c r="EH10" i="1"/>
  <c r="EJ10" i="1"/>
  <c r="EL10" i="1"/>
  <c r="EN10" i="1"/>
  <c r="EP10" i="1"/>
  <c r="ER10" i="1"/>
  <c r="ET10" i="1"/>
  <c r="EV10" i="1"/>
  <c r="EX10" i="1"/>
  <c r="EZ10" i="1"/>
  <c r="FB10" i="1"/>
  <c r="FD10" i="1"/>
  <c r="FF10" i="1"/>
  <c r="FH10" i="1"/>
  <c r="FJ10" i="1"/>
  <c r="FL10" i="1"/>
  <c r="FN10" i="1"/>
  <c r="FP10" i="1"/>
  <c r="FR10" i="1"/>
  <c r="FT10" i="1"/>
  <c r="FV10" i="1"/>
  <c r="FX10" i="1"/>
  <c r="FZ10" i="1"/>
  <c r="GB10" i="1"/>
  <c r="GD10" i="1"/>
  <c r="GF10" i="1"/>
  <c r="GH10" i="1"/>
  <c r="GJ10" i="1"/>
  <c r="GL10" i="1"/>
  <c r="GN10" i="1"/>
  <c r="GP10" i="1"/>
  <c r="GR10" i="1"/>
  <c r="GT10" i="1"/>
  <c r="GV10" i="1"/>
  <c r="GX10" i="1"/>
  <c r="GZ10" i="1"/>
  <c r="HB10" i="1"/>
  <c r="HD10" i="1"/>
  <c r="HF10" i="1"/>
  <c r="HH10" i="1"/>
  <c r="HJ10" i="1"/>
  <c r="HL10" i="1"/>
  <c r="HN10" i="1"/>
  <c r="HP10" i="1"/>
  <c r="HR10" i="1"/>
  <c r="HT10" i="1"/>
  <c r="HV10" i="1"/>
  <c r="B11" i="1"/>
  <c r="C11" i="1"/>
  <c r="E11" i="1"/>
  <c r="F11" i="1" s="1"/>
  <c r="G11" i="1"/>
  <c r="H11" i="1"/>
  <c r="I11" i="1"/>
  <c r="J11" i="1" s="1"/>
  <c r="K11" i="1"/>
  <c r="L11" i="1"/>
  <c r="M11" i="1"/>
  <c r="N11" i="1"/>
  <c r="O11" i="1"/>
  <c r="P11" i="1" s="1"/>
  <c r="Q11" i="1"/>
  <c r="S11" i="1"/>
  <c r="R11" i="1" s="1"/>
  <c r="U11" i="1"/>
  <c r="W11" i="1"/>
  <c r="Y11" i="1"/>
  <c r="Z11" i="1" s="1"/>
  <c r="AA11" i="1"/>
  <c r="AC11" i="1"/>
  <c r="AE11" i="1"/>
  <c r="AG11" i="1"/>
  <c r="AI11" i="1"/>
  <c r="AK11" i="1"/>
  <c r="AM11" i="1"/>
  <c r="AO11" i="1"/>
  <c r="AQ11" i="1"/>
  <c r="AR11" i="1"/>
  <c r="AS11" i="1"/>
  <c r="AT11" i="1"/>
  <c r="AU11" i="1"/>
  <c r="AV11" i="1" s="1"/>
  <c r="AW11" i="1"/>
  <c r="AX11" i="1" s="1"/>
  <c r="AY11" i="1"/>
  <c r="AZ11" i="1"/>
  <c r="BA11" i="1"/>
  <c r="BB11" i="1" s="1"/>
  <c r="BC11" i="1"/>
  <c r="BD11" i="1"/>
  <c r="BE11" i="1"/>
  <c r="BF11" i="1"/>
  <c r="BG11" i="1"/>
  <c r="BH11" i="1" s="1"/>
  <c r="BI11" i="1"/>
  <c r="BJ11" i="1" s="1"/>
  <c r="BK11" i="1"/>
  <c r="BL11" i="1"/>
  <c r="BM11" i="1"/>
  <c r="BN11" i="1" s="1"/>
  <c r="BO11" i="1"/>
  <c r="BP11" i="1"/>
  <c r="BQ11" i="1"/>
  <c r="BR11" i="1" s="1"/>
  <c r="BS11" i="1"/>
  <c r="BU11" i="1"/>
  <c r="BW11" i="1"/>
  <c r="BX11" i="1"/>
  <c r="BY11" i="1"/>
  <c r="BZ11" i="1"/>
  <c r="CA11" i="1"/>
  <c r="CC11" i="1"/>
  <c r="CE11" i="1"/>
  <c r="CG11" i="1"/>
  <c r="CJ11" i="1" s="1"/>
  <c r="CI11" i="1"/>
  <c r="CD11" i="1" s="1"/>
  <c r="CK11" i="1"/>
  <c r="CL11" i="1"/>
  <c r="CM11" i="1"/>
  <c r="CN11" i="1"/>
  <c r="CO11" i="1"/>
  <c r="CQ11" i="1"/>
  <c r="CS11" i="1"/>
  <c r="CT11" i="1"/>
  <c r="CU11" i="1"/>
  <c r="CV11" i="1" s="1"/>
  <c r="CW11" i="1"/>
  <c r="CY11" i="1"/>
  <c r="CX11" i="1" s="1"/>
  <c r="DA11" i="1"/>
  <c r="DB11" i="1"/>
  <c r="DC11" i="1"/>
  <c r="DD11" i="1" s="1"/>
  <c r="DE11" i="1"/>
  <c r="DG11" i="1"/>
  <c r="DN11" i="1" s="1"/>
  <c r="DI11" i="1"/>
  <c r="DK11" i="1"/>
  <c r="DM11" i="1"/>
  <c r="DO11" i="1"/>
  <c r="DP11" i="1" s="1"/>
  <c r="DQ11" i="1"/>
  <c r="DR11" i="1"/>
  <c r="DS11" i="1"/>
  <c r="DT11" i="1"/>
  <c r="DU11" i="1"/>
  <c r="DV11" i="1"/>
  <c r="DW11" i="1"/>
  <c r="ED11" i="1" s="1"/>
  <c r="DY11" i="1"/>
  <c r="EA11" i="1"/>
  <c r="DZ11" i="1" s="1"/>
  <c r="EC11" i="1"/>
  <c r="EE11" i="1"/>
  <c r="EF11" i="1" s="1"/>
  <c r="EG11" i="1"/>
  <c r="EH11" i="1"/>
  <c r="EI11" i="1"/>
  <c r="EJ11" i="1" s="1"/>
  <c r="EK11" i="1"/>
  <c r="EL11" i="1" s="1"/>
  <c r="EM11" i="1"/>
  <c r="EN11" i="1" s="1"/>
  <c r="EO11" i="1"/>
  <c r="ER11" i="1" s="1"/>
  <c r="EQ11" i="1"/>
  <c r="ES11" i="1"/>
  <c r="ET11" i="1"/>
  <c r="EU11" i="1"/>
  <c r="EV11" i="1"/>
  <c r="EW11" i="1"/>
  <c r="EY11" i="1"/>
  <c r="FA11" i="1"/>
  <c r="FC11" i="1"/>
  <c r="FE11" i="1"/>
  <c r="FF11" i="1" s="1"/>
  <c r="FG11" i="1"/>
  <c r="FH11" i="1"/>
  <c r="FI11" i="1"/>
  <c r="FJ11" i="1" s="1"/>
  <c r="FK11" i="1"/>
  <c r="FL11" i="1" s="1"/>
  <c r="FM11" i="1"/>
  <c r="FN11" i="1" s="1"/>
  <c r="FO11" i="1"/>
  <c r="FP11" i="1"/>
  <c r="FQ11" i="1"/>
  <c r="FR11" i="1"/>
  <c r="FS11" i="1"/>
  <c r="FT11" i="1"/>
  <c r="FU11" i="1"/>
  <c r="FV11" i="1"/>
  <c r="FW11" i="1"/>
  <c r="FX11" i="1"/>
  <c r="FY11" i="1"/>
  <c r="FZ11" i="1" s="1"/>
  <c r="GA11" i="1"/>
  <c r="GB11" i="1"/>
  <c r="GC11" i="1"/>
  <c r="GD11" i="1"/>
  <c r="GE11" i="1"/>
  <c r="GF11" i="1" s="1"/>
  <c r="GG11" i="1"/>
  <c r="GH11" i="1" s="1"/>
  <c r="GI11" i="1"/>
  <c r="GJ11" i="1"/>
  <c r="GK11" i="1"/>
  <c r="GL11" i="1"/>
  <c r="GM11" i="1"/>
  <c r="GN11" i="1"/>
  <c r="GO11" i="1"/>
  <c r="GP11" i="1"/>
  <c r="GQ11" i="1"/>
  <c r="GR11" i="1"/>
  <c r="GS11" i="1"/>
  <c r="GT11" i="1" s="1"/>
  <c r="GU11" i="1"/>
  <c r="GV11" i="1"/>
  <c r="GW11" i="1"/>
  <c r="GZ11" i="1" s="1"/>
  <c r="GY11" i="1"/>
  <c r="GX11" i="1" s="1"/>
  <c r="HA11" i="1"/>
  <c r="HC11" i="1"/>
  <c r="HB11" i="1" s="1"/>
  <c r="HE11" i="1"/>
  <c r="HG11" i="1"/>
  <c r="HI11" i="1"/>
  <c r="HK11" i="1"/>
  <c r="HL11" i="1" s="1"/>
  <c r="HM11" i="1"/>
  <c r="HN11" i="1"/>
  <c r="HO11" i="1"/>
  <c r="HP11" i="1"/>
  <c r="HQ11" i="1"/>
  <c r="HR11" i="1" s="1"/>
  <c r="HS11" i="1"/>
  <c r="HT11" i="1"/>
  <c r="HU11" i="1"/>
  <c r="HV11" i="1" s="1"/>
  <c r="HF11" i="1"/>
  <c r="HD11" i="1"/>
  <c r="EP11" i="1"/>
  <c r="CZ11" i="1"/>
  <c r="AD11" i="1" l="1"/>
  <c r="CF11" i="1"/>
  <c r="DL11" i="1"/>
  <c r="X11" i="1"/>
  <c r="CB11" i="1"/>
  <c r="CH11" i="1"/>
  <c r="V11" i="1"/>
  <c r="HJ11" i="1"/>
  <c r="EB11" i="1"/>
  <c r="BV11" i="1"/>
  <c r="DX11" i="1"/>
  <c r="EX11" i="1"/>
  <c r="CR11" i="1"/>
  <c r="AF11" i="1"/>
  <c r="AN11" i="1"/>
  <c r="D11" i="1"/>
  <c r="CP11" i="1"/>
  <c r="DH11" i="1"/>
  <c r="HH11" i="1"/>
  <c r="DF11" i="1"/>
  <c r="DJ11" i="1"/>
  <c r="T11" i="1"/>
  <c r="AH11" i="1"/>
  <c r="AB11" i="1"/>
  <c r="AJ11" i="1"/>
  <c r="AL11" i="1"/>
  <c r="FB11" i="1"/>
  <c r="BT11" i="1"/>
  <c r="AP11" i="1"/>
  <c r="FD11" i="1"/>
  <c r="EZ11" i="1"/>
</calcChain>
</file>

<file path=xl/sharedStrings.xml><?xml version="1.0" encoding="utf-8"?>
<sst xmlns="http://schemas.openxmlformats.org/spreadsheetml/2006/main" count="275" uniqueCount="56">
  <si>
    <t>Количество полностью заполненных анкет</t>
  </si>
  <si>
    <t>1. Причина, по которой Вы обратились в медицинскую организацию?</t>
  </si>
  <si>
    <t>3. Имеете ли Вы группу ограничения трудоспособности?</t>
  </si>
  <si>
    <t>4. Какую группу ограничения трудоспособности Вы имеете?</t>
  </si>
  <si>
    <t>5. Медицинская организация оборудована для лиц с ограниченными возможностями?</t>
  </si>
  <si>
    <t>6. Медицинская организация не оборудована для лиц с ограниченными возможностями, а именно:</t>
  </si>
  <si>
    <t>7. При первом посещении в медицинскую организацию Вы сразу записались на прием к врачу (получили талон с указанием времени приема и ФИО врача)?</t>
  </si>
  <si>
    <t>8. Каким способом Вы записались на прием к врачу?</t>
  </si>
  <si>
    <t>9. Сколько дней составил срок ожидания приема у врача, к которому Вы записались, с момента записи на прием составил?</t>
  </si>
  <si>
    <t>10. Врач Вас принял во время, установленное по записи?</t>
  </si>
  <si>
    <r>
      <t xml:space="preserve">11. Вопрос для лиц с установленной группой ограничения трудоспособности: </t>
    </r>
    <r>
      <rPr>
        <sz val="8"/>
        <color indexed="8"/>
        <rFont val="Verdana"/>
        <family val="2"/>
        <charset val="204"/>
      </rPr>
      <t>Вы удовлетворены условиями пребывания в медицинской организации?</t>
    </r>
  </si>
  <si>
    <t>12. Вы удовлетворены условиями пребывания в медицинской организации?</t>
  </si>
  <si>
    <t>13. Что не удовлетворяет?</t>
  </si>
  <si>
    <t>14. Перед посещением врача Вы заходили на официальный сайт медицинской организации?</t>
  </si>
  <si>
    <t>15. Удовлетворены ли Вы качеством и полнотой информации на официальном сайте медицинской организации?</t>
  </si>
  <si>
    <t>16. При обращении в медицинскую организацию Вы обращались к информации, размещенной в помещениях медицинской организации (стенды, инфоматы и др.)?</t>
  </si>
  <si>
    <t>17. Удовлетворены ли Вы качеством и полнотой информации о работе медицинской организации и порядке предоставления медицинских услуг, доступной в помещениях медицинской организации?</t>
  </si>
  <si>
    <t>29. Диагностическое исследование было выполнено во время, установленное по записи?</t>
  </si>
  <si>
    <t>30. Вы удовлетворены оказанными услугами в медицинской организации?</t>
  </si>
  <si>
    <t>31. Рекомендовали бы Вы данную медицинскую организацию для получения медицинской помощи?</t>
  </si>
  <si>
    <t>32. Вы благодарили персонал медицинской организации за оказанные Вам медицинские услуги?</t>
  </si>
  <si>
    <t>33. Кто был инициатором благодарения?</t>
  </si>
  <si>
    <t>34. Форма благодарения:</t>
  </si>
  <si>
    <t>а)</t>
  </si>
  <si>
    <t>%</t>
  </si>
  <si>
    <t>б)</t>
  </si>
  <si>
    <t>в)</t>
  </si>
  <si>
    <t>г)</t>
  </si>
  <si>
    <t>д)</t>
  </si>
  <si>
    <t>е)</t>
  </si>
  <si>
    <t>ж)</t>
  </si>
  <si>
    <t>з)</t>
  </si>
  <si>
    <t>ОМС</t>
  </si>
  <si>
    <t>ДМС</t>
  </si>
  <si>
    <t>На платной основе</t>
  </si>
  <si>
    <t>Всего</t>
  </si>
  <si>
    <t>18. Вы знаете своего врача- стоматолога (ФИО, график работы, № кабинета и др.)?</t>
  </si>
  <si>
    <t>19. Как часто Вы обращаетесь к Вашему врачу стоматологу?</t>
  </si>
  <si>
    <t>20. Удовлетворены ли Вы обслуживанием у Вашего врача- стоматолога (доброжелательность, вежливость)?</t>
  </si>
  <si>
    <t>21. Удовлетворены ли Вы компетентностью Вашего врача -стоматолога?</t>
  </si>
  <si>
    <t>22. Если Вы не удовлетворены компетентностью Вашего врача -стоматолога, то по какой причине?</t>
  </si>
  <si>
    <t>23. Как часто Вы обращаетесь к узким специалистам (ортодонт, ортопед, врач хирург-стоматолог и др.)?</t>
  </si>
  <si>
    <t>24. Вы удовлетворены обслуживанием у узких специалистов (ортодонт, ортопед, врач хирург-стоматолог и др.) (доброжелательность, вежливость)?</t>
  </si>
  <si>
    <t>25. Удовлетворены ли Вы компетентностью узких специалистов(ортодонт, ортопед, врач хирург-стоматолог и др.)?</t>
  </si>
  <si>
    <t>26. Если Вы не удовлетворены компетентностью узких специалистов (ортодонт, ортопед, врач хирург-стоматолог и др.), то по какой причине:</t>
  </si>
  <si>
    <t>27. Срок ожидания диагностического исследования (все виды рентгенологических обследований ортопантограмма) с момента получения направления на диагностическое исследование?</t>
  </si>
  <si>
    <t>28. Срок ожидания диагностического исследования (компьютерная томография, магнитно-резонансная томография, ) с момента получения направления на диагностическое исследование?</t>
  </si>
  <si>
    <t>35. Время, затраченное на получение "талона"на прием к врачу, составило  не более 15  минут?</t>
  </si>
  <si>
    <t>36.Время ожидания в очереди в регистратуру составило не более 15 минут?</t>
  </si>
  <si>
    <t>37.Вы удовлетворены оказанными услугами?</t>
  </si>
  <si>
    <t>ВАЖНО!!! Объявление:</t>
  </si>
  <si>
    <t>Если по каким-либо причинам информация в программу ИС "МДМУ" не может быть внесена, либо значение критерия «удовлетворенности населения медицинской помощью» будет составлять менее 81 %, необходимо направлять в Министерство здравоохранения Свердловской области в отдел контроля качества и стандартизации на адрес электронной почты: i.plyusnina@egov66.ru официальное письмо с указанием причины не достижения планового значения критерия «удовлетворенности населения медицинской помощью», а также разработанный план мероприятий по устранению недостатков, выявленных по результатам проведенного анкетирования по изучению удовлетворенности населения качеством медицинской помощи.</t>
  </si>
  <si>
    <t>ВНИМАНИЕ! Появилось ОБЪЯВЛЕНИЕ ниже таблицы, его необходимо ПРОЧИТАТЬ ОБЯЗАТЕЛЬНО!</t>
  </si>
  <si>
    <t>Отчет: 596. Результаты изучения удовлетворенности населения качеством медицинской помощи в медицинской организации (стоматология)</t>
  </si>
  <si>
    <t>Отчетный период: 01.10.2020-31.12.2020</t>
  </si>
  <si>
    <t>Учреждение: ГАУЗ СО «Кушвинская стоматологическая поликлиника»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</si>
</sst>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indexed="8"/>
      <name val="Calibri"/>
      <family val="2"/>
      <charset val="204"/>
    </font>
    <font>
      <sz val="8"/>
      <name val="Verdana"/>
      <family val="2"/>
      <charset val="204"/>
    </font>
    <font>
      <sz val="8"/>
      <color indexed="8"/>
      <name val="Verdana"/>
      <family val="2"/>
      <charset val="204"/>
    </font>
    <font>
      <i/>
      <sz val="8"/>
      <color indexed="8"/>
      <name val="Verdan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0"/>
      <color rgb="FFFF0000"/>
      <name val="Verdana"/>
      <family val="2"/>
      <charset val="204"/>
    </font>
    <font>
      <b/>
      <sz val="14"/>
      <color rgb="FFFF0000"/>
      <name val="Verdana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3" borderId="1" applyNumberFormat="0" applyAlignment="0" applyProtection="0"/>
    <xf numFmtId="0" fontId="7" fillId="6" borderId="2" applyNumberFormat="0" applyAlignment="0" applyProtection="0"/>
    <xf numFmtId="0" fontId="8" fillId="6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5">
    <xf numFmtId="0" fontId="0" fillId="0" borderId="0" xfId="0"/>
    <xf numFmtId="0" fontId="2" fillId="15" borderId="10" xfId="0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17" borderId="12" xfId="0" applyNumberFormat="1" applyFont="1" applyFill="1" applyBorder="1" applyAlignment="1" applyProtection="1">
      <alignment horizontal="center" vertical="center" wrapText="1"/>
      <protection locked="0"/>
    </xf>
    <xf numFmtId="9" fontId="2" fillId="18" borderId="12" xfId="0" applyNumberFormat="1" applyFont="1" applyFill="1" applyBorder="1" applyAlignment="1">
      <alignment horizontal="center" vertical="center" wrapText="1"/>
    </xf>
    <xf numFmtId="9" fontId="2" fillId="18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15" borderId="13" xfId="0" applyFont="1" applyFill="1" applyBorder="1" applyAlignment="1">
      <alignment horizontal="center" vertical="center" wrapText="1"/>
    </xf>
    <xf numFmtId="0" fontId="2" fillId="15" borderId="14" xfId="0" applyFont="1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 wrapText="1"/>
    </xf>
    <xf numFmtId="0" fontId="2" fillId="15" borderId="16" xfId="0" applyFont="1" applyFill="1" applyBorder="1" applyAlignment="1">
      <alignment horizontal="center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V14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2" width="9.140625" customWidth="1"/>
    <col min="14" max="14" width="9.140625" customWidth="1"/>
  </cols>
  <sheetData>
    <row r="1" spans="1:230" ht="21" customHeight="1" x14ac:dyDescent="0.25">
      <c r="A1" s="4"/>
      <c r="B1" s="19" t="s">
        <v>53</v>
      </c>
      <c r="C1" s="19"/>
      <c r="D1" s="19"/>
      <c r="E1" s="19"/>
      <c r="F1" s="19"/>
      <c r="G1" s="19"/>
      <c r="H1" s="19"/>
      <c r="I1" s="19"/>
      <c r="J1" s="19"/>
      <c r="K1" s="19"/>
      <c r="L1" s="19"/>
      <c r="N1" s="15" t="s">
        <v>52</v>
      </c>
      <c r="O1" s="15"/>
      <c r="P1" s="15"/>
      <c r="Q1" s="15"/>
      <c r="R1" s="15"/>
      <c r="S1" s="15"/>
      <c r="T1" s="15"/>
    </row>
    <row r="2" spans="1:230" x14ac:dyDescent="0.25">
      <c r="A2" s="4"/>
      <c r="B2" s="20" t="s">
        <v>54</v>
      </c>
      <c r="C2" s="20"/>
      <c r="D2" s="20"/>
      <c r="E2" s="20"/>
      <c r="F2" s="20"/>
      <c r="G2" s="20"/>
      <c r="H2" s="20"/>
      <c r="I2" s="20"/>
      <c r="J2" s="20"/>
      <c r="K2" s="20"/>
      <c r="L2" s="20"/>
      <c r="N2" s="15"/>
      <c r="O2" s="15"/>
      <c r="P2" s="15"/>
      <c r="Q2" s="15"/>
      <c r="R2" s="15"/>
      <c r="S2" s="15"/>
      <c r="T2" s="15"/>
    </row>
    <row r="3" spans="1:230" x14ac:dyDescent="0.25">
      <c r="A3" s="4"/>
      <c r="B3" s="20" t="s">
        <v>55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5" spans="1:230" ht="64.5" customHeight="1" x14ac:dyDescent="0.25">
      <c r="A5" s="21" t="s">
        <v>0</v>
      </c>
      <c r="B5" s="22"/>
      <c r="C5" s="12" t="s">
        <v>1</v>
      </c>
      <c r="D5" s="12"/>
      <c r="E5" s="12"/>
      <c r="F5" s="12"/>
      <c r="G5" s="12"/>
      <c r="H5" s="12"/>
      <c r="I5" s="12"/>
      <c r="J5" s="12"/>
      <c r="K5" s="12"/>
      <c r="L5" s="12"/>
      <c r="M5" s="12" t="s">
        <v>2</v>
      </c>
      <c r="N5" s="12"/>
      <c r="O5" s="12"/>
      <c r="P5" s="12"/>
      <c r="Q5" s="12" t="s">
        <v>3</v>
      </c>
      <c r="R5" s="12"/>
      <c r="S5" s="12"/>
      <c r="T5" s="12"/>
      <c r="U5" s="12"/>
      <c r="V5" s="12"/>
      <c r="W5" s="12" t="s">
        <v>4</v>
      </c>
      <c r="X5" s="12"/>
      <c r="Y5" s="12"/>
      <c r="Z5" s="12"/>
      <c r="AA5" s="12" t="s">
        <v>5</v>
      </c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4"/>
      <c r="AQ5" s="12" t="s">
        <v>6</v>
      </c>
      <c r="AR5" s="12"/>
      <c r="AS5" s="12"/>
      <c r="AT5" s="12"/>
      <c r="AU5" s="12" t="s">
        <v>7</v>
      </c>
      <c r="AV5" s="12"/>
      <c r="AW5" s="12"/>
      <c r="AX5" s="12"/>
      <c r="AY5" s="12"/>
      <c r="AZ5" s="12"/>
      <c r="BA5" s="12"/>
      <c r="BB5" s="12"/>
      <c r="BC5" s="12" t="s">
        <v>8</v>
      </c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 t="s">
        <v>9</v>
      </c>
      <c r="BP5" s="12"/>
      <c r="BQ5" s="12"/>
      <c r="BR5" s="12"/>
      <c r="BS5" s="16" t="s">
        <v>10</v>
      </c>
      <c r="BT5" s="16"/>
      <c r="BU5" s="16"/>
      <c r="BV5" s="16"/>
      <c r="BW5" s="12" t="s">
        <v>11</v>
      </c>
      <c r="BX5" s="12"/>
      <c r="BY5" s="12"/>
      <c r="BZ5" s="12"/>
      <c r="CA5" s="12" t="s">
        <v>12</v>
      </c>
      <c r="CB5" s="12"/>
      <c r="CC5" s="12"/>
      <c r="CD5" s="12"/>
      <c r="CE5" s="12"/>
      <c r="CF5" s="12"/>
      <c r="CG5" s="12"/>
      <c r="CH5" s="12"/>
      <c r="CI5" s="12"/>
      <c r="CJ5" s="12"/>
      <c r="CK5" s="12" t="s">
        <v>13</v>
      </c>
      <c r="CL5" s="12"/>
      <c r="CM5" s="12"/>
      <c r="CN5" s="12"/>
      <c r="CO5" s="12" t="s">
        <v>14</v>
      </c>
      <c r="CP5" s="12"/>
      <c r="CQ5" s="12"/>
      <c r="CR5" s="12"/>
      <c r="CS5" s="12" t="s">
        <v>15</v>
      </c>
      <c r="CT5" s="12"/>
      <c r="CU5" s="12"/>
      <c r="CV5" s="12"/>
      <c r="CW5" s="12" t="s">
        <v>16</v>
      </c>
      <c r="CX5" s="12"/>
      <c r="CY5" s="12"/>
      <c r="CZ5" s="12"/>
      <c r="DA5" s="13" t="s">
        <v>36</v>
      </c>
      <c r="DB5" s="13"/>
      <c r="DC5" s="13"/>
      <c r="DD5" s="13"/>
      <c r="DE5" s="13" t="s">
        <v>37</v>
      </c>
      <c r="DF5" s="13"/>
      <c r="DG5" s="13"/>
      <c r="DH5" s="13"/>
      <c r="DI5" s="13"/>
      <c r="DJ5" s="13"/>
      <c r="DK5" s="13"/>
      <c r="DL5" s="13"/>
      <c r="DM5" s="13"/>
      <c r="DN5" s="13"/>
      <c r="DO5" s="13" t="s">
        <v>38</v>
      </c>
      <c r="DP5" s="13"/>
      <c r="DQ5" s="13"/>
      <c r="DR5" s="13"/>
      <c r="DS5" s="13" t="s">
        <v>39</v>
      </c>
      <c r="DT5" s="13"/>
      <c r="DU5" s="13"/>
      <c r="DV5" s="13"/>
      <c r="DW5" s="13" t="s">
        <v>40</v>
      </c>
      <c r="DX5" s="13"/>
      <c r="DY5" s="13"/>
      <c r="DZ5" s="13"/>
      <c r="EA5" s="13"/>
      <c r="EB5" s="13"/>
      <c r="EC5" s="13"/>
      <c r="ED5" s="13"/>
      <c r="EE5" s="13" t="s">
        <v>41</v>
      </c>
      <c r="EF5" s="13"/>
      <c r="EG5" s="13"/>
      <c r="EH5" s="13"/>
      <c r="EI5" s="13"/>
      <c r="EJ5" s="13"/>
      <c r="EK5" s="13"/>
      <c r="EL5" s="13"/>
      <c r="EM5" s="13"/>
      <c r="EN5" s="13"/>
      <c r="EO5" s="13" t="s">
        <v>42</v>
      </c>
      <c r="EP5" s="13"/>
      <c r="EQ5" s="13"/>
      <c r="ER5" s="13"/>
      <c r="ES5" s="13" t="s">
        <v>43</v>
      </c>
      <c r="ET5" s="13"/>
      <c r="EU5" s="13"/>
      <c r="EV5" s="13"/>
      <c r="EW5" s="13" t="s">
        <v>44</v>
      </c>
      <c r="EX5" s="13"/>
      <c r="EY5" s="13"/>
      <c r="EZ5" s="13"/>
      <c r="FA5" s="13"/>
      <c r="FB5" s="13"/>
      <c r="FC5" s="13"/>
      <c r="FD5" s="13"/>
      <c r="FE5" s="13" t="s">
        <v>45</v>
      </c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 t="s">
        <v>46</v>
      </c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2" t="s">
        <v>17</v>
      </c>
      <c r="GH5" s="12"/>
      <c r="GI5" s="12"/>
      <c r="GJ5" s="12"/>
      <c r="GK5" s="12" t="s">
        <v>18</v>
      </c>
      <c r="GL5" s="12"/>
      <c r="GM5" s="12"/>
      <c r="GN5" s="12"/>
      <c r="GO5" s="12" t="s">
        <v>19</v>
      </c>
      <c r="GP5" s="12"/>
      <c r="GQ5" s="12"/>
      <c r="GR5" s="12"/>
      <c r="GS5" s="12" t="s">
        <v>20</v>
      </c>
      <c r="GT5" s="12"/>
      <c r="GU5" s="12"/>
      <c r="GV5" s="12"/>
      <c r="GW5" s="12" t="s">
        <v>21</v>
      </c>
      <c r="GX5" s="12"/>
      <c r="GY5" s="12"/>
      <c r="GZ5" s="12"/>
      <c r="HA5" s="12" t="s">
        <v>22</v>
      </c>
      <c r="HB5" s="12"/>
      <c r="HC5" s="12"/>
      <c r="HD5" s="12"/>
      <c r="HE5" s="12"/>
      <c r="HF5" s="12"/>
      <c r="HG5" s="12"/>
      <c r="HH5" s="12"/>
      <c r="HI5" s="12"/>
      <c r="HJ5" s="12"/>
      <c r="HK5" s="12" t="s">
        <v>47</v>
      </c>
      <c r="HL5" s="12"/>
      <c r="HM5" s="12"/>
      <c r="HN5" s="12"/>
      <c r="HO5" s="12" t="s">
        <v>48</v>
      </c>
      <c r="HP5" s="12"/>
      <c r="HQ5" s="12"/>
      <c r="HR5" s="12"/>
      <c r="HS5" s="12" t="s">
        <v>49</v>
      </c>
      <c r="HT5" s="12"/>
      <c r="HU5" s="12"/>
      <c r="HV5" s="12"/>
    </row>
    <row r="6" spans="1:230" ht="30" customHeight="1" x14ac:dyDescent="0.25">
      <c r="A6" s="23"/>
      <c r="B6" s="24"/>
      <c r="C6" s="1" t="s">
        <v>23</v>
      </c>
      <c r="D6" s="1" t="s">
        <v>24</v>
      </c>
      <c r="E6" s="1" t="s">
        <v>25</v>
      </c>
      <c r="F6" s="1" t="s">
        <v>24</v>
      </c>
      <c r="G6" s="1" t="s">
        <v>26</v>
      </c>
      <c r="H6" s="1" t="s">
        <v>24</v>
      </c>
      <c r="I6" s="1" t="s">
        <v>27</v>
      </c>
      <c r="J6" s="1" t="s">
        <v>24</v>
      </c>
      <c r="K6" s="1" t="s">
        <v>28</v>
      </c>
      <c r="L6" s="1" t="s">
        <v>24</v>
      </c>
      <c r="M6" s="1" t="s">
        <v>23</v>
      </c>
      <c r="N6" s="1" t="s">
        <v>24</v>
      </c>
      <c r="O6" s="1" t="s">
        <v>25</v>
      </c>
      <c r="P6" s="1" t="s">
        <v>24</v>
      </c>
      <c r="Q6" s="1" t="s">
        <v>23</v>
      </c>
      <c r="R6" s="1" t="s">
        <v>24</v>
      </c>
      <c r="S6" s="1" t="s">
        <v>25</v>
      </c>
      <c r="T6" s="1" t="s">
        <v>24</v>
      </c>
      <c r="U6" s="1" t="s">
        <v>26</v>
      </c>
      <c r="V6" s="1" t="s">
        <v>24</v>
      </c>
      <c r="W6" s="1" t="s">
        <v>23</v>
      </c>
      <c r="X6" s="1" t="s">
        <v>24</v>
      </c>
      <c r="Y6" s="1" t="s">
        <v>25</v>
      </c>
      <c r="Z6" s="1" t="s">
        <v>24</v>
      </c>
      <c r="AA6" s="1" t="s">
        <v>23</v>
      </c>
      <c r="AB6" s="1" t="s">
        <v>24</v>
      </c>
      <c r="AC6" s="1" t="s">
        <v>25</v>
      </c>
      <c r="AD6" s="1" t="s">
        <v>24</v>
      </c>
      <c r="AE6" s="1" t="s">
        <v>26</v>
      </c>
      <c r="AF6" s="1" t="s">
        <v>24</v>
      </c>
      <c r="AG6" s="1" t="s">
        <v>27</v>
      </c>
      <c r="AH6" s="1" t="s">
        <v>24</v>
      </c>
      <c r="AI6" s="1" t="s">
        <v>28</v>
      </c>
      <c r="AJ6" s="1" t="s">
        <v>24</v>
      </c>
      <c r="AK6" s="1" t="s">
        <v>29</v>
      </c>
      <c r="AL6" s="1" t="s">
        <v>24</v>
      </c>
      <c r="AM6" s="1" t="s">
        <v>30</v>
      </c>
      <c r="AN6" s="1" t="s">
        <v>24</v>
      </c>
      <c r="AO6" s="1" t="s">
        <v>31</v>
      </c>
      <c r="AP6" s="2" t="s">
        <v>24</v>
      </c>
      <c r="AQ6" s="1" t="s">
        <v>23</v>
      </c>
      <c r="AR6" s="1" t="s">
        <v>24</v>
      </c>
      <c r="AS6" s="1" t="s">
        <v>25</v>
      </c>
      <c r="AT6" s="1" t="s">
        <v>24</v>
      </c>
      <c r="AU6" s="1" t="s">
        <v>23</v>
      </c>
      <c r="AV6" s="1" t="s">
        <v>24</v>
      </c>
      <c r="AW6" s="1" t="s">
        <v>25</v>
      </c>
      <c r="AX6" s="1" t="s">
        <v>24</v>
      </c>
      <c r="AY6" s="1" t="s">
        <v>26</v>
      </c>
      <c r="AZ6" s="1" t="s">
        <v>24</v>
      </c>
      <c r="BA6" s="1" t="s">
        <v>27</v>
      </c>
      <c r="BB6" s="1" t="s">
        <v>24</v>
      </c>
      <c r="BC6" s="1" t="s">
        <v>23</v>
      </c>
      <c r="BD6" s="1" t="s">
        <v>24</v>
      </c>
      <c r="BE6" s="1" t="s">
        <v>25</v>
      </c>
      <c r="BF6" s="1" t="s">
        <v>24</v>
      </c>
      <c r="BG6" s="1" t="s">
        <v>26</v>
      </c>
      <c r="BH6" s="1" t="s">
        <v>24</v>
      </c>
      <c r="BI6" s="1" t="s">
        <v>27</v>
      </c>
      <c r="BJ6" s="1" t="s">
        <v>24</v>
      </c>
      <c r="BK6" s="1" t="s">
        <v>28</v>
      </c>
      <c r="BL6" s="1" t="s">
        <v>24</v>
      </c>
      <c r="BM6" s="1" t="s">
        <v>29</v>
      </c>
      <c r="BN6" s="1" t="s">
        <v>24</v>
      </c>
      <c r="BO6" s="1" t="s">
        <v>23</v>
      </c>
      <c r="BP6" s="1" t="s">
        <v>24</v>
      </c>
      <c r="BQ6" s="1" t="s">
        <v>25</v>
      </c>
      <c r="BR6" s="1" t="s">
        <v>24</v>
      </c>
      <c r="BS6" s="1" t="s">
        <v>23</v>
      </c>
      <c r="BT6" s="1" t="s">
        <v>24</v>
      </c>
      <c r="BU6" s="1" t="s">
        <v>25</v>
      </c>
      <c r="BV6" s="1" t="s">
        <v>24</v>
      </c>
      <c r="BW6" s="1" t="s">
        <v>23</v>
      </c>
      <c r="BX6" s="1" t="s">
        <v>24</v>
      </c>
      <c r="BY6" s="1" t="s">
        <v>25</v>
      </c>
      <c r="BZ6" s="1" t="s">
        <v>24</v>
      </c>
      <c r="CA6" s="1" t="s">
        <v>23</v>
      </c>
      <c r="CB6" s="1" t="s">
        <v>24</v>
      </c>
      <c r="CC6" s="1" t="s">
        <v>25</v>
      </c>
      <c r="CD6" s="1" t="s">
        <v>24</v>
      </c>
      <c r="CE6" s="1" t="s">
        <v>26</v>
      </c>
      <c r="CF6" s="1" t="s">
        <v>24</v>
      </c>
      <c r="CG6" s="1" t="s">
        <v>27</v>
      </c>
      <c r="CH6" s="1" t="s">
        <v>24</v>
      </c>
      <c r="CI6" s="1" t="s">
        <v>28</v>
      </c>
      <c r="CJ6" s="1" t="s">
        <v>24</v>
      </c>
      <c r="CK6" s="1" t="s">
        <v>23</v>
      </c>
      <c r="CL6" s="1" t="s">
        <v>24</v>
      </c>
      <c r="CM6" s="1" t="s">
        <v>25</v>
      </c>
      <c r="CN6" s="1" t="s">
        <v>24</v>
      </c>
      <c r="CO6" s="1" t="s">
        <v>23</v>
      </c>
      <c r="CP6" s="1" t="s">
        <v>24</v>
      </c>
      <c r="CQ6" s="1" t="s">
        <v>25</v>
      </c>
      <c r="CR6" s="1" t="s">
        <v>24</v>
      </c>
      <c r="CS6" s="1" t="s">
        <v>23</v>
      </c>
      <c r="CT6" s="1" t="s">
        <v>24</v>
      </c>
      <c r="CU6" s="1" t="s">
        <v>25</v>
      </c>
      <c r="CV6" s="1" t="s">
        <v>24</v>
      </c>
      <c r="CW6" s="1" t="s">
        <v>23</v>
      </c>
      <c r="CX6" s="1" t="s">
        <v>24</v>
      </c>
      <c r="CY6" s="1" t="s">
        <v>25</v>
      </c>
      <c r="CZ6" s="1" t="s">
        <v>24</v>
      </c>
      <c r="DA6" s="1" t="s">
        <v>23</v>
      </c>
      <c r="DB6" s="1" t="s">
        <v>24</v>
      </c>
      <c r="DC6" s="1" t="s">
        <v>25</v>
      </c>
      <c r="DD6" s="1" t="s">
        <v>24</v>
      </c>
      <c r="DE6" s="1" t="s">
        <v>23</v>
      </c>
      <c r="DF6" s="1" t="s">
        <v>24</v>
      </c>
      <c r="DG6" s="1" t="s">
        <v>25</v>
      </c>
      <c r="DH6" s="1" t="s">
        <v>24</v>
      </c>
      <c r="DI6" s="1" t="s">
        <v>26</v>
      </c>
      <c r="DJ6" s="1" t="s">
        <v>24</v>
      </c>
      <c r="DK6" s="1" t="s">
        <v>27</v>
      </c>
      <c r="DL6" s="1" t="s">
        <v>24</v>
      </c>
      <c r="DM6" s="1" t="s">
        <v>28</v>
      </c>
      <c r="DN6" s="1" t="s">
        <v>24</v>
      </c>
      <c r="DO6" s="1" t="s">
        <v>23</v>
      </c>
      <c r="DP6" s="1" t="s">
        <v>24</v>
      </c>
      <c r="DQ6" s="1" t="s">
        <v>25</v>
      </c>
      <c r="DR6" s="1" t="s">
        <v>24</v>
      </c>
      <c r="DS6" s="1" t="s">
        <v>23</v>
      </c>
      <c r="DT6" s="1" t="s">
        <v>24</v>
      </c>
      <c r="DU6" s="1" t="s">
        <v>25</v>
      </c>
      <c r="DV6" s="1" t="s">
        <v>24</v>
      </c>
      <c r="DW6" s="1" t="s">
        <v>23</v>
      </c>
      <c r="DX6" s="1" t="s">
        <v>24</v>
      </c>
      <c r="DY6" s="1" t="s">
        <v>25</v>
      </c>
      <c r="DZ6" s="1" t="s">
        <v>24</v>
      </c>
      <c r="EA6" s="1" t="s">
        <v>26</v>
      </c>
      <c r="EB6" s="1" t="s">
        <v>24</v>
      </c>
      <c r="EC6" s="1" t="s">
        <v>27</v>
      </c>
      <c r="ED6" s="1" t="s">
        <v>24</v>
      </c>
      <c r="EE6" s="1" t="s">
        <v>23</v>
      </c>
      <c r="EF6" s="1" t="s">
        <v>24</v>
      </c>
      <c r="EG6" s="1" t="s">
        <v>25</v>
      </c>
      <c r="EH6" s="1" t="s">
        <v>24</v>
      </c>
      <c r="EI6" s="1" t="s">
        <v>26</v>
      </c>
      <c r="EJ6" s="1" t="s">
        <v>24</v>
      </c>
      <c r="EK6" s="1" t="s">
        <v>27</v>
      </c>
      <c r="EL6" s="1" t="s">
        <v>24</v>
      </c>
      <c r="EM6" s="1" t="s">
        <v>28</v>
      </c>
      <c r="EN6" s="1" t="s">
        <v>24</v>
      </c>
      <c r="EO6" s="1" t="s">
        <v>23</v>
      </c>
      <c r="EP6" s="1" t="s">
        <v>24</v>
      </c>
      <c r="EQ6" s="1" t="s">
        <v>25</v>
      </c>
      <c r="ER6" s="1" t="s">
        <v>24</v>
      </c>
      <c r="ES6" s="1" t="s">
        <v>23</v>
      </c>
      <c r="ET6" s="1" t="s">
        <v>24</v>
      </c>
      <c r="EU6" s="1" t="s">
        <v>25</v>
      </c>
      <c r="EV6" s="1" t="s">
        <v>24</v>
      </c>
      <c r="EW6" s="1" t="s">
        <v>23</v>
      </c>
      <c r="EX6" s="1" t="s">
        <v>24</v>
      </c>
      <c r="EY6" s="1" t="s">
        <v>25</v>
      </c>
      <c r="EZ6" s="1" t="s">
        <v>24</v>
      </c>
      <c r="FA6" s="1" t="s">
        <v>26</v>
      </c>
      <c r="FB6" s="1" t="s">
        <v>24</v>
      </c>
      <c r="FC6" s="1" t="s">
        <v>27</v>
      </c>
      <c r="FD6" s="1" t="s">
        <v>24</v>
      </c>
      <c r="FE6" s="1" t="s">
        <v>23</v>
      </c>
      <c r="FF6" s="1" t="s">
        <v>24</v>
      </c>
      <c r="FG6" s="1" t="s">
        <v>25</v>
      </c>
      <c r="FH6" s="1" t="s">
        <v>24</v>
      </c>
      <c r="FI6" s="1" t="s">
        <v>26</v>
      </c>
      <c r="FJ6" s="1" t="s">
        <v>24</v>
      </c>
      <c r="FK6" s="1" t="s">
        <v>27</v>
      </c>
      <c r="FL6" s="1" t="s">
        <v>24</v>
      </c>
      <c r="FM6" s="1" t="s">
        <v>28</v>
      </c>
      <c r="FN6" s="1" t="s">
        <v>24</v>
      </c>
      <c r="FO6" s="1" t="s">
        <v>29</v>
      </c>
      <c r="FP6" s="1" t="s">
        <v>24</v>
      </c>
      <c r="FQ6" s="1" t="s">
        <v>30</v>
      </c>
      <c r="FR6" s="1" t="s">
        <v>24</v>
      </c>
      <c r="FS6" s="1" t="s">
        <v>23</v>
      </c>
      <c r="FT6" s="1" t="s">
        <v>24</v>
      </c>
      <c r="FU6" s="1" t="s">
        <v>25</v>
      </c>
      <c r="FV6" s="1" t="s">
        <v>24</v>
      </c>
      <c r="FW6" s="1" t="s">
        <v>26</v>
      </c>
      <c r="FX6" s="1" t="s">
        <v>24</v>
      </c>
      <c r="FY6" s="1" t="s">
        <v>27</v>
      </c>
      <c r="FZ6" s="1" t="s">
        <v>24</v>
      </c>
      <c r="GA6" s="1" t="s">
        <v>28</v>
      </c>
      <c r="GB6" s="1" t="s">
        <v>24</v>
      </c>
      <c r="GC6" s="1" t="s">
        <v>29</v>
      </c>
      <c r="GD6" s="1" t="s">
        <v>24</v>
      </c>
      <c r="GE6" s="1" t="s">
        <v>30</v>
      </c>
      <c r="GF6" s="1" t="s">
        <v>24</v>
      </c>
      <c r="GG6" s="1" t="s">
        <v>23</v>
      </c>
      <c r="GH6" s="1" t="s">
        <v>24</v>
      </c>
      <c r="GI6" s="1" t="s">
        <v>25</v>
      </c>
      <c r="GJ6" s="1" t="s">
        <v>24</v>
      </c>
      <c r="GK6" s="1" t="s">
        <v>23</v>
      </c>
      <c r="GL6" s="1" t="s">
        <v>24</v>
      </c>
      <c r="GM6" s="1" t="s">
        <v>25</v>
      </c>
      <c r="GN6" s="1" t="s">
        <v>24</v>
      </c>
      <c r="GO6" s="1" t="s">
        <v>23</v>
      </c>
      <c r="GP6" s="1" t="s">
        <v>24</v>
      </c>
      <c r="GQ6" s="1" t="s">
        <v>25</v>
      </c>
      <c r="GR6" s="1" t="s">
        <v>24</v>
      </c>
      <c r="GS6" s="1" t="s">
        <v>23</v>
      </c>
      <c r="GT6" s="1" t="s">
        <v>24</v>
      </c>
      <c r="GU6" s="1" t="s">
        <v>25</v>
      </c>
      <c r="GV6" s="1" t="s">
        <v>24</v>
      </c>
      <c r="GW6" s="1" t="s">
        <v>23</v>
      </c>
      <c r="GX6" s="1" t="s">
        <v>24</v>
      </c>
      <c r="GY6" s="1" t="s">
        <v>25</v>
      </c>
      <c r="GZ6" s="1" t="s">
        <v>24</v>
      </c>
      <c r="HA6" s="1" t="s">
        <v>23</v>
      </c>
      <c r="HB6" s="1" t="s">
        <v>24</v>
      </c>
      <c r="HC6" s="1" t="s">
        <v>25</v>
      </c>
      <c r="HD6" s="1" t="s">
        <v>24</v>
      </c>
      <c r="HE6" s="1" t="s">
        <v>26</v>
      </c>
      <c r="HF6" s="1" t="s">
        <v>24</v>
      </c>
      <c r="HG6" s="1" t="s">
        <v>27</v>
      </c>
      <c r="HH6" s="1" t="s">
        <v>24</v>
      </c>
      <c r="HI6" s="1" t="s">
        <v>28</v>
      </c>
      <c r="HJ6" s="1" t="s">
        <v>24</v>
      </c>
      <c r="HK6" s="1" t="s">
        <v>23</v>
      </c>
      <c r="HL6" s="1" t="s">
        <v>24</v>
      </c>
      <c r="HM6" s="1" t="s">
        <v>25</v>
      </c>
      <c r="HN6" s="1" t="s">
        <v>24</v>
      </c>
      <c r="HO6" s="1" t="s">
        <v>23</v>
      </c>
      <c r="HP6" s="1" t="s">
        <v>24</v>
      </c>
      <c r="HQ6" s="1" t="s">
        <v>25</v>
      </c>
      <c r="HR6" s="1" t="s">
        <v>24</v>
      </c>
      <c r="HS6" s="1" t="s">
        <v>23</v>
      </c>
      <c r="HT6" s="1" t="s">
        <v>24</v>
      </c>
      <c r="HU6" s="1" t="s">
        <v>25</v>
      </c>
      <c r="HV6" s="1" t="s">
        <v>24</v>
      </c>
    </row>
    <row r="7" spans="1:230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  <c r="X7" s="3">
        <v>24</v>
      </c>
      <c r="Y7" s="3">
        <v>25</v>
      </c>
      <c r="Z7" s="3">
        <v>26</v>
      </c>
      <c r="AA7" s="3">
        <v>27</v>
      </c>
      <c r="AB7" s="3">
        <v>28</v>
      </c>
      <c r="AC7" s="3">
        <v>29</v>
      </c>
      <c r="AD7" s="3">
        <v>30</v>
      </c>
      <c r="AE7" s="3">
        <v>31</v>
      </c>
      <c r="AF7" s="3">
        <v>32</v>
      </c>
      <c r="AG7" s="3">
        <v>33</v>
      </c>
      <c r="AH7" s="3">
        <v>34</v>
      </c>
      <c r="AI7" s="3">
        <v>35</v>
      </c>
      <c r="AJ7" s="3">
        <v>36</v>
      </c>
      <c r="AK7" s="3">
        <v>37</v>
      </c>
      <c r="AL7" s="3">
        <v>38</v>
      </c>
      <c r="AM7" s="3">
        <v>39</v>
      </c>
      <c r="AN7" s="3">
        <v>40</v>
      </c>
      <c r="AO7" s="3">
        <v>41</v>
      </c>
      <c r="AP7" s="3">
        <v>42</v>
      </c>
      <c r="AQ7" s="3">
        <v>43</v>
      </c>
      <c r="AR7" s="3">
        <v>44</v>
      </c>
      <c r="AS7" s="3">
        <v>45</v>
      </c>
      <c r="AT7" s="3">
        <v>46</v>
      </c>
      <c r="AU7" s="3">
        <v>47</v>
      </c>
      <c r="AV7" s="3">
        <v>48</v>
      </c>
      <c r="AW7" s="3">
        <v>49</v>
      </c>
      <c r="AX7" s="3">
        <v>50</v>
      </c>
      <c r="AY7" s="3">
        <v>51</v>
      </c>
      <c r="AZ7" s="3">
        <v>52</v>
      </c>
      <c r="BA7" s="3">
        <v>53</v>
      </c>
      <c r="BB7" s="3">
        <v>54</v>
      </c>
      <c r="BC7" s="3">
        <v>55</v>
      </c>
      <c r="BD7" s="3">
        <v>56</v>
      </c>
      <c r="BE7" s="3">
        <v>57</v>
      </c>
      <c r="BF7" s="3">
        <v>58</v>
      </c>
      <c r="BG7" s="3">
        <v>59</v>
      </c>
      <c r="BH7" s="3">
        <v>60</v>
      </c>
      <c r="BI7" s="3">
        <v>61</v>
      </c>
      <c r="BJ7" s="3">
        <v>62</v>
      </c>
      <c r="BK7" s="3">
        <v>63</v>
      </c>
      <c r="BL7" s="3">
        <v>64</v>
      </c>
      <c r="BM7" s="3">
        <v>65</v>
      </c>
      <c r="BN7" s="3">
        <v>66</v>
      </c>
      <c r="BO7" s="3">
        <v>67</v>
      </c>
      <c r="BP7" s="3">
        <v>68</v>
      </c>
      <c r="BQ7" s="3">
        <v>69</v>
      </c>
      <c r="BR7" s="3">
        <v>70</v>
      </c>
      <c r="BS7" s="3">
        <v>71</v>
      </c>
      <c r="BT7" s="3">
        <v>72</v>
      </c>
      <c r="BU7" s="3">
        <v>73</v>
      </c>
      <c r="BV7" s="3">
        <v>74</v>
      </c>
      <c r="BW7" s="3">
        <v>75</v>
      </c>
      <c r="BX7" s="3">
        <v>76</v>
      </c>
      <c r="BY7" s="3">
        <v>77</v>
      </c>
      <c r="BZ7" s="3">
        <v>78</v>
      </c>
      <c r="CA7" s="3">
        <v>79</v>
      </c>
      <c r="CB7" s="3">
        <v>80</v>
      </c>
      <c r="CC7" s="3">
        <v>81</v>
      </c>
      <c r="CD7" s="3">
        <v>82</v>
      </c>
      <c r="CE7" s="3">
        <v>83</v>
      </c>
      <c r="CF7" s="3">
        <v>84</v>
      </c>
      <c r="CG7" s="3">
        <v>85</v>
      </c>
      <c r="CH7" s="3">
        <v>86</v>
      </c>
      <c r="CI7" s="3">
        <v>87</v>
      </c>
      <c r="CJ7" s="3">
        <v>88</v>
      </c>
      <c r="CK7" s="3">
        <v>89</v>
      </c>
      <c r="CL7" s="3">
        <v>90</v>
      </c>
      <c r="CM7" s="3">
        <v>91</v>
      </c>
      <c r="CN7" s="3">
        <v>92</v>
      </c>
      <c r="CO7" s="3">
        <v>93</v>
      </c>
      <c r="CP7" s="3">
        <v>94</v>
      </c>
      <c r="CQ7" s="3">
        <v>95</v>
      </c>
      <c r="CR7" s="3">
        <v>96</v>
      </c>
      <c r="CS7" s="3">
        <v>97</v>
      </c>
      <c r="CT7" s="3">
        <v>98</v>
      </c>
      <c r="CU7" s="3">
        <v>99</v>
      </c>
      <c r="CV7" s="3">
        <v>100</v>
      </c>
      <c r="CW7" s="3">
        <v>101</v>
      </c>
      <c r="CX7" s="3">
        <v>102</v>
      </c>
      <c r="CY7" s="3">
        <v>103</v>
      </c>
      <c r="CZ7" s="3">
        <v>104</v>
      </c>
      <c r="DA7" s="3">
        <v>105</v>
      </c>
      <c r="DB7" s="3">
        <v>106</v>
      </c>
      <c r="DC7" s="3">
        <v>107</v>
      </c>
      <c r="DD7" s="3">
        <v>108</v>
      </c>
      <c r="DE7" s="3">
        <v>109</v>
      </c>
      <c r="DF7" s="3">
        <v>110</v>
      </c>
      <c r="DG7" s="3">
        <v>111</v>
      </c>
      <c r="DH7" s="3">
        <v>112</v>
      </c>
      <c r="DI7" s="3">
        <v>113</v>
      </c>
      <c r="DJ7" s="3">
        <v>114</v>
      </c>
      <c r="DK7" s="3">
        <v>115</v>
      </c>
      <c r="DL7" s="3">
        <v>116</v>
      </c>
      <c r="DM7" s="3">
        <v>117</v>
      </c>
      <c r="DN7" s="3">
        <v>118</v>
      </c>
      <c r="DO7" s="3">
        <v>119</v>
      </c>
      <c r="DP7" s="3">
        <v>120</v>
      </c>
      <c r="DQ7" s="3">
        <v>121</v>
      </c>
      <c r="DR7" s="3">
        <v>122</v>
      </c>
      <c r="DS7" s="3">
        <v>123</v>
      </c>
      <c r="DT7" s="3">
        <v>124</v>
      </c>
      <c r="DU7" s="3">
        <v>125</v>
      </c>
      <c r="DV7" s="3">
        <v>126</v>
      </c>
      <c r="DW7" s="3">
        <v>127</v>
      </c>
      <c r="DX7" s="3">
        <v>128</v>
      </c>
      <c r="DY7" s="3">
        <v>129</v>
      </c>
      <c r="DZ7" s="3">
        <v>130</v>
      </c>
      <c r="EA7" s="3">
        <v>131</v>
      </c>
      <c r="EB7" s="3">
        <v>132</v>
      </c>
      <c r="EC7" s="3">
        <v>133</v>
      </c>
      <c r="ED7" s="3">
        <v>134</v>
      </c>
      <c r="EE7" s="3">
        <v>135</v>
      </c>
      <c r="EF7" s="3">
        <v>136</v>
      </c>
      <c r="EG7" s="3">
        <v>137</v>
      </c>
      <c r="EH7" s="3">
        <v>138</v>
      </c>
      <c r="EI7" s="3">
        <v>139</v>
      </c>
      <c r="EJ7" s="3">
        <v>140</v>
      </c>
      <c r="EK7" s="3">
        <v>141</v>
      </c>
      <c r="EL7" s="3">
        <v>142</v>
      </c>
      <c r="EM7" s="3">
        <v>143</v>
      </c>
      <c r="EN7" s="3">
        <v>144</v>
      </c>
      <c r="EO7" s="3">
        <v>145</v>
      </c>
      <c r="EP7" s="3">
        <v>146</v>
      </c>
      <c r="EQ7" s="3">
        <v>147</v>
      </c>
      <c r="ER7" s="3">
        <v>148</v>
      </c>
      <c r="ES7" s="3">
        <v>149</v>
      </c>
      <c r="ET7" s="3">
        <v>150</v>
      </c>
      <c r="EU7" s="3">
        <v>151</v>
      </c>
      <c r="EV7" s="3">
        <v>152</v>
      </c>
      <c r="EW7" s="3">
        <v>153</v>
      </c>
      <c r="EX7" s="3">
        <v>154</v>
      </c>
      <c r="EY7" s="3">
        <v>155</v>
      </c>
      <c r="EZ7" s="3">
        <v>156</v>
      </c>
      <c r="FA7" s="3">
        <v>157</v>
      </c>
      <c r="FB7" s="3">
        <v>158</v>
      </c>
      <c r="FC7" s="3">
        <v>159</v>
      </c>
      <c r="FD7" s="3">
        <v>160</v>
      </c>
      <c r="FE7" s="3">
        <v>161</v>
      </c>
      <c r="FF7" s="3">
        <v>162</v>
      </c>
      <c r="FG7" s="3">
        <v>163</v>
      </c>
      <c r="FH7" s="3">
        <v>164</v>
      </c>
      <c r="FI7" s="3">
        <v>165</v>
      </c>
      <c r="FJ7" s="3">
        <v>166</v>
      </c>
      <c r="FK7" s="3">
        <v>167</v>
      </c>
      <c r="FL7" s="3">
        <v>168</v>
      </c>
      <c r="FM7" s="3">
        <v>169</v>
      </c>
      <c r="FN7" s="3">
        <v>170</v>
      </c>
      <c r="FO7" s="3">
        <v>171</v>
      </c>
      <c r="FP7" s="3">
        <v>172</v>
      </c>
      <c r="FQ7" s="3">
        <v>173</v>
      </c>
      <c r="FR7" s="3">
        <v>174</v>
      </c>
      <c r="FS7" s="3">
        <v>175</v>
      </c>
      <c r="FT7" s="3">
        <v>176</v>
      </c>
      <c r="FU7" s="3">
        <v>177</v>
      </c>
      <c r="FV7" s="3">
        <v>178</v>
      </c>
      <c r="FW7" s="3">
        <v>179</v>
      </c>
      <c r="FX7" s="3">
        <v>180</v>
      </c>
      <c r="FY7" s="3">
        <v>181</v>
      </c>
      <c r="FZ7" s="3">
        <v>182</v>
      </c>
      <c r="GA7" s="3">
        <v>183</v>
      </c>
      <c r="GB7" s="3">
        <v>184</v>
      </c>
      <c r="GC7" s="3">
        <v>185</v>
      </c>
      <c r="GD7" s="3">
        <v>186</v>
      </c>
      <c r="GE7" s="3">
        <v>187</v>
      </c>
      <c r="GF7" s="3">
        <v>188</v>
      </c>
      <c r="GG7" s="3">
        <v>189</v>
      </c>
      <c r="GH7" s="3">
        <v>190</v>
      </c>
      <c r="GI7" s="3">
        <v>191</v>
      </c>
      <c r="GJ7" s="3">
        <v>192</v>
      </c>
      <c r="GK7" s="3">
        <v>193</v>
      </c>
      <c r="GL7" s="3">
        <v>194</v>
      </c>
      <c r="GM7" s="3">
        <v>195</v>
      </c>
      <c r="GN7" s="3">
        <v>196</v>
      </c>
      <c r="GO7" s="3">
        <v>197</v>
      </c>
      <c r="GP7" s="3">
        <v>198</v>
      </c>
      <c r="GQ7" s="3">
        <v>199</v>
      </c>
      <c r="GR7" s="3">
        <v>200</v>
      </c>
      <c r="GS7" s="3">
        <v>201</v>
      </c>
      <c r="GT7" s="3">
        <v>202</v>
      </c>
      <c r="GU7" s="3">
        <v>203</v>
      </c>
      <c r="GV7" s="3">
        <v>204</v>
      </c>
      <c r="GW7" s="3">
        <v>205</v>
      </c>
      <c r="GX7" s="3">
        <v>206</v>
      </c>
      <c r="GY7" s="3">
        <v>207</v>
      </c>
      <c r="GZ7" s="3">
        <v>208</v>
      </c>
      <c r="HA7" s="3">
        <v>209</v>
      </c>
      <c r="HB7" s="3">
        <v>210</v>
      </c>
      <c r="HC7" s="3">
        <v>211</v>
      </c>
      <c r="HD7" s="3">
        <v>212</v>
      </c>
      <c r="HE7" s="3">
        <v>213</v>
      </c>
      <c r="HF7" s="3">
        <v>214</v>
      </c>
      <c r="HG7" s="3">
        <v>215</v>
      </c>
      <c r="HH7" s="3">
        <v>216</v>
      </c>
      <c r="HI7" s="3">
        <v>217</v>
      </c>
      <c r="HJ7" s="3">
        <v>218</v>
      </c>
      <c r="HK7" s="3">
        <v>219</v>
      </c>
      <c r="HL7" s="3">
        <v>220</v>
      </c>
      <c r="HM7" s="3">
        <v>221</v>
      </c>
      <c r="HN7" s="3">
        <v>222</v>
      </c>
      <c r="HO7" s="3">
        <v>223</v>
      </c>
      <c r="HP7" s="3">
        <v>224</v>
      </c>
      <c r="HQ7" s="3">
        <v>225</v>
      </c>
      <c r="HR7" s="3">
        <v>226</v>
      </c>
      <c r="HS7" s="3">
        <v>227</v>
      </c>
      <c r="HT7" s="3">
        <v>228</v>
      </c>
      <c r="HU7" s="3">
        <v>229</v>
      </c>
      <c r="HV7" s="3">
        <v>230</v>
      </c>
    </row>
    <row r="8" spans="1:230" x14ac:dyDescent="0.25">
      <c r="A8" s="5" t="s">
        <v>32</v>
      </c>
      <c r="B8" s="7">
        <v>28</v>
      </c>
      <c r="C8" s="7">
        <v>0</v>
      </c>
      <c r="D8" s="8">
        <f>IF(AND(B8&lt;&gt;0,C8&lt;&gt;0),ROUND((C8/B8),2),0)</f>
        <v>0</v>
      </c>
      <c r="E8" s="7">
        <v>0</v>
      </c>
      <c r="F8" s="8">
        <f>IF(AND(B8&lt;&gt;0,E8&lt;&gt;0),ROUND((E8/B8),2),0)</f>
        <v>0</v>
      </c>
      <c r="G8" s="7">
        <v>0</v>
      </c>
      <c r="H8" s="8">
        <f>IF(AND(B8&lt;&gt;0,G8&lt;&gt;0),ROUND((G8/B8),2),0)</f>
        <v>0</v>
      </c>
      <c r="I8" s="7">
        <v>0</v>
      </c>
      <c r="J8" s="8">
        <f>IF(AND(B8&lt;&gt;0,I8&lt;&gt;0),ROUND((I8/B8),2),0)</f>
        <v>0</v>
      </c>
      <c r="K8" s="7">
        <v>0</v>
      </c>
      <c r="L8" s="8">
        <f>IF(AND(B8&lt;&gt;0,K8&lt;&gt;0),ROUND((K8/B8),2),0)</f>
        <v>0</v>
      </c>
      <c r="M8" s="7">
        <v>1</v>
      </c>
      <c r="N8" s="8">
        <f>IF(AND(B8&lt;&gt;0,M8&lt;&gt;0),ROUND((M8/B8),2),0)</f>
        <v>0.04</v>
      </c>
      <c r="O8" s="7">
        <v>27</v>
      </c>
      <c r="P8" s="8">
        <f>IF(B8=0,0,O8/B8)</f>
        <v>0.9642857142857143</v>
      </c>
      <c r="Q8" s="7">
        <v>1</v>
      </c>
      <c r="R8" s="8">
        <f>IF((Q8+S8+U8)=0,0,ROUND(Q8/(Q8+S8+U8),2))</f>
        <v>1</v>
      </c>
      <c r="S8" s="7">
        <v>0</v>
      </c>
      <c r="T8" s="8">
        <f>IF((Q8+S8+U8)=0,0,ROUND(S8/(Q8+S8+U8),2))</f>
        <v>0</v>
      </c>
      <c r="U8" s="7">
        <v>0</v>
      </c>
      <c r="V8" s="8">
        <f>IF((Q8+S8+U8)=0,0,ROUND(U8/(Q8+S8+U8),2))</f>
        <v>0</v>
      </c>
      <c r="W8" s="7">
        <v>1</v>
      </c>
      <c r="X8" s="8">
        <f>IF((W8+Y8)=0,0,ROUND(W8/(W8+Y8),2))</f>
        <v>1</v>
      </c>
      <c r="Y8" s="7">
        <v>0</v>
      </c>
      <c r="Z8" s="8">
        <f>IF((W8+Y8)=0,0,ROUND(Y8/(W8+Y8),2))</f>
        <v>0</v>
      </c>
      <c r="AA8" s="7">
        <v>0</v>
      </c>
      <c r="AB8" s="8">
        <f>IF((AA8+AC8+AE8+AG8+AI8+AK8+AM8+AO8)=0,0,ROUND(AA8/(AA8+AC8+AE8+AG8+AI8+AK8+AM8+AO8),2))</f>
        <v>0</v>
      </c>
      <c r="AC8" s="7">
        <v>0</v>
      </c>
      <c r="AD8" s="8">
        <f>IF((AA8+AC8+AE8+AG8+AI8+AK8+AM8+AO8)=0,0,ROUND(AC8/(AA8+AC8+AE8+AG8+AI8+AK8+AM8+AO8),2))</f>
        <v>0</v>
      </c>
      <c r="AE8" s="7">
        <v>0</v>
      </c>
      <c r="AF8" s="8">
        <f>IF((AA8+AC8+AE8+AG8+AI8+AK8+AM8+AO8)=0,0,ROUND(AE8/(AA8+AC8+AE8+AG8+AI8+AK8+AM8+AO8),2))</f>
        <v>0</v>
      </c>
      <c r="AG8" s="7">
        <v>0</v>
      </c>
      <c r="AH8" s="8">
        <f>IF((AA8+AC8+AE8+AG8+AI8+AK8+AM8+AO8)=0,0,ROUND(AG8/(AA8+AC8+AE8+AG8+AI8+AK8+AM8+AO8),2))</f>
        <v>0</v>
      </c>
      <c r="AI8" s="7">
        <v>0</v>
      </c>
      <c r="AJ8" s="8">
        <f>IF((AA8+AC8+AE8+AG8+AI8+AK8+AM8+AO8)=0,0,ROUND(AI8/(AA8+AC8+AE8+AG8+AI8+AK8+AM8+AO8),2))</f>
        <v>0</v>
      </c>
      <c r="AK8" s="7">
        <v>0</v>
      </c>
      <c r="AL8" s="8">
        <f>IF((AA8+AC8+AE8+AG8+AI8+AK8+AM8+AO8)=0,0,ROUND(AK8/(AA8+AC8+AE8+AG8+AI8+AK8+AM8+AO8),2))</f>
        <v>0</v>
      </c>
      <c r="AM8" s="7">
        <v>0</v>
      </c>
      <c r="AN8" s="8">
        <f>IF((AA8+AC8+AE8+AG8+AI8+AK8+AM8+AO8)=0,0,ROUND(AM8/(AA8+AC8+AE8+AG8+AI8+AK8+AM8+AO8),2))</f>
        <v>0</v>
      </c>
      <c r="AO8" s="7">
        <v>0</v>
      </c>
      <c r="AP8" s="8">
        <f>IF((AA8+AC8+AE8+AG8+AI8+AK8+AM8+AO8)=0,0,ROUND(AO8/(AA8+AC8+AE8+AG8+AI8+AK8+AM8+AO8),2))</f>
        <v>0</v>
      </c>
      <c r="AQ8" s="7">
        <v>28</v>
      </c>
      <c r="AR8" s="8">
        <f>IF(AND(B8&lt;&gt;0,AQ8&lt;&gt;0),ROUND((AQ8/B8),2),0)</f>
        <v>1</v>
      </c>
      <c r="AS8" s="7">
        <v>0</v>
      </c>
      <c r="AT8" s="8">
        <f>IF(AND(B8&lt;&gt;0,AS8&lt;&gt;0),ROUND((AS8/B8),2),0)</f>
        <v>0</v>
      </c>
      <c r="AU8" s="7">
        <v>2</v>
      </c>
      <c r="AV8" s="8">
        <f>IF(AND(B8&lt;&gt;0,AU8&lt;&gt;0),ROUND((AU8/B8),2),0)</f>
        <v>7.0000000000000007E-2</v>
      </c>
      <c r="AW8" s="7">
        <v>17</v>
      </c>
      <c r="AX8" s="8">
        <f>IF(AND(B8&lt;&gt;0,AW8&lt;&gt;0),ROUND((AW8/B8),2),0)</f>
        <v>0.61</v>
      </c>
      <c r="AY8" s="7">
        <v>9</v>
      </c>
      <c r="AZ8" s="8">
        <f>IF(AND(B8&lt;&gt;0,AY8&lt;&gt;0),ROUND((AY8/B8),2),0)</f>
        <v>0.32</v>
      </c>
      <c r="BA8" s="7">
        <v>0</v>
      </c>
      <c r="BB8" s="8">
        <f>IF(AND(B8&lt;&gt;0,BA8&lt;&gt;0),ROUND((BA8/B8),2),0)</f>
        <v>0</v>
      </c>
      <c r="BC8" s="7">
        <v>14</v>
      </c>
      <c r="BD8" s="8">
        <f>IF(AND(B8&lt;&gt;0,BC8&lt;&gt;0),ROUND((BC8/B8),2),0)</f>
        <v>0.5</v>
      </c>
      <c r="BE8" s="7">
        <v>7</v>
      </c>
      <c r="BF8" s="8">
        <f>IF(AND(B8&lt;&gt;0,BE8&lt;&gt;0),ROUND((BE8/B8),2),0)</f>
        <v>0.25</v>
      </c>
      <c r="BG8" s="7">
        <v>0</v>
      </c>
      <c r="BH8" s="8">
        <f>IF(AND(B8&lt;&gt;0,BG8&lt;&gt;0),ROUND((BG8/B8),2),0)</f>
        <v>0</v>
      </c>
      <c r="BI8" s="7">
        <v>0</v>
      </c>
      <c r="BJ8" s="8">
        <f>IF(AND(B8&lt;&gt;0,BI8&lt;&gt;0),ROUND((BI8/B8),2),0)</f>
        <v>0</v>
      </c>
      <c r="BK8" s="7">
        <v>0</v>
      </c>
      <c r="BL8" s="8">
        <f>IF(AND(B8&lt;&gt;0,BK8&lt;&gt;0),ROUND((BK8/B8),2),0)</f>
        <v>0</v>
      </c>
      <c r="BM8" s="7">
        <v>7</v>
      </c>
      <c r="BN8" s="8">
        <f>IF(AND(B8&lt;&gt;0,BM8&lt;&gt;0),ROUND((BM8/B8),2),0)</f>
        <v>0.25</v>
      </c>
      <c r="BO8" s="7">
        <v>28</v>
      </c>
      <c r="BP8" s="8">
        <f>IF(AND(B8&lt;&gt;0,BO8&lt;&gt;0),ROUND((BO8/B8),2),0)</f>
        <v>1</v>
      </c>
      <c r="BQ8" s="7">
        <v>0</v>
      </c>
      <c r="BR8" s="8">
        <f>IF(AND(B8&lt;&gt;0,BQ8&lt;&gt;0),ROUND((BQ8/B8),2),0)</f>
        <v>0</v>
      </c>
      <c r="BS8" s="7">
        <v>1</v>
      </c>
      <c r="BT8" s="8">
        <f>IF((BS8+BU8)=0,0,ROUND(BS8/(BS8+BU8),2))</f>
        <v>1</v>
      </c>
      <c r="BU8" s="7">
        <v>0</v>
      </c>
      <c r="BV8" s="8">
        <f>IF((BS8+BU8)=0,0,ROUND(BU8/(BS8+BU8),2))</f>
        <v>0</v>
      </c>
      <c r="BW8" s="7">
        <v>25</v>
      </c>
      <c r="BX8" s="8">
        <f>IF(AND(B8&lt;&gt;0,BW8&lt;&gt;0),ROUND((BW8/B8),2),0)</f>
        <v>0.89</v>
      </c>
      <c r="BY8" s="7">
        <v>3</v>
      </c>
      <c r="BZ8" s="8">
        <f>IF(AND(B8&lt;&gt;0,BY8&lt;&gt;0),ROUND((BY8/B8),2),0)</f>
        <v>0.11</v>
      </c>
      <c r="CA8" s="7">
        <v>0</v>
      </c>
      <c r="CB8" s="8">
        <f>IF((CA8+CC8+CE8+CG8+CI8)=0,0,ROUND(CA8/(CA8+CC8+CE8+CG8+CI8),2))</f>
        <v>0</v>
      </c>
      <c r="CC8" s="7">
        <v>0</v>
      </c>
      <c r="CD8" s="8">
        <f>IF((CA8+CC8+CE8+CG8+CI8)=0,0,ROUND(CC8/(CA8+CC8+CE8+CG8+CI8),2))</f>
        <v>0</v>
      </c>
      <c r="CE8" s="7">
        <v>3</v>
      </c>
      <c r="CF8" s="8">
        <f>IF((CA8+CC8+CE8+CG8+CI8)=0,0,ROUND(CE8/(CA8+CC8+CE8+CG8+CI8),2))</f>
        <v>0.6</v>
      </c>
      <c r="CG8" s="7">
        <v>2</v>
      </c>
      <c r="CH8" s="8">
        <f>IF((CA8+CC8+CE8+CG8+CI8)=0,0,ROUND(CG8/(CA8+CC8+CE8+CG8+CI8),2))</f>
        <v>0.4</v>
      </c>
      <c r="CI8" s="7">
        <v>0</v>
      </c>
      <c r="CJ8" s="8">
        <f>IF((CA8+CC8+CE8+CG8+CI8)=0,0,ROUND(CI8/(CA8+CC8+CE8+CG8+CI8),2))</f>
        <v>0</v>
      </c>
      <c r="CK8" s="7">
        <v>12</v>
      </c>
      <c r="CL8" s="8">
        <f>IF(AND(B8&lt;&gt;0,CK8&lt;&gt;0),ROUND((CK8/B8),2),0)</f>
        <v>0.43</v>
      </c>
      <c r="CM8" s="7">
        <v>16</v>
      </c>
      <c r="CN8" s="8">
        <f>IF(AND(B8&lt;&gt;0,CM8&lt;&gt;0),ROUND((CM8/B8),2),0)</f>
        <v>0.56999999999999995</v>
      </c>
      <c r="CO8" s="7">
        <v>16</v>
      </c>
      <c r="CP8" s="8">
        <f>IF((CO8+CQ8)=0,0,ROUND(CO8/(CO8+CQ8),2))</f>
        <v>1</v>
      </c>
      <c r="CQ8" s="7">
        <v>0</v>
      </c>
      <c r="CR8" s="8">
        <f>IF((CO8+CQ8)=0,0,ROUND(CQ8/(CO8+CQ8),2))</f>
        <v>0</v>
      </c>
      <c r="CS8" s="7">
        <v>11</v>
      </c>
      <c r="CT8" s="8">
        <f>IF(AND(B8&lt;&gt;0,CS8&lt;&gt;0),ROUND((CS8/B8),2),0)</f>
        <v>0.39</v>
      </c>
      <c r="CU8" s="7">
        <v>17</v>
      </c>
      <c r="CV8" s="8">
        <f>IF(AND(B8&lt;&gt;0,CU8&lt;&gt;0),ROUND((CU8/B8),2),0)</f>
        <v>0.61</v>
      </c>
      <c r="CW8" s="7">
        <v>10</v>
      </c>
      <c r="CX8" s="8">
        <f>IF((CW8+CY8)=0,0,ROUND(CW8/(CW8+CY8),2))</f>
        <v>0.91</v>
      </c>
      <c r="CY8" s="7">
        <v>1</v>
      </c>
      <c r="CZ8" s="8">
        <f>IF((CW8+CY8)=0,0,ROUND(CY8/(CW8+CY8),2))</f>
        <v>0.09</v>
      </c>
      <c r="DA8" s="7">
        <v>26</v>
      </c>
      <c r="DB8" s="8">
        <f>IF(AND(B8&lt;&gt;0,DA8&lt;&gt;0),ROUND((DA8/B8),2),0)</f>
        <v>0.93</v>
      </c>
      <c r="DC8" s="7">
        <v>2</v>
      </c>
      <c r="DD8" s="8">
        <f>IF(AND(B8&lt;&gt;0,DC8&lt;&gt;0),ROUND((DC8/B8),2),0)</f>
        <v>7.0000000000000007E-2</v>
      </c>
      <c r="DE8" s="7">
        <v>0</v>
      </c>
      <c r="DF8" s="8">
        <f>IF((DE8+DG8+DI8+DK8+DM8)=0,0,ROUND(DE8/(DE8+DG8+DI8+DK8+DM8),2))</f>
        <v>0</v>
      </c>
      <c r="DG8" s="7">
        <v>4</v>
      </c>
      <c r="DH8" s="8">
        <f>IF((DE8+DG8+DI8+DK8+DM8)=0,0,ROUND(DG8/(DE8+DG8+DI8+DK8+DM8),2))</f>
        <v>0.14000000000000001</v>
      </c>
      <c r="DI8" s="7">
        <v>12</v>
      </c>
      <c r="DJ8" s="8">
        <f>IF((DE8+DG8+DI8+DK8+DM8)=0,0,ROUND(DI8/(DE8+DG8+DI8+DK8+DM8),2))</f>
        <v>0.43</v>
      </c>
      <c r="DK8" s="7">
        <v>12</v>
      </c>
      <c r="DL8" s="8">
        <f>IF((DE8+DG8+DI8+DK8+DM8)=0,0,ROUND(DK8/(DE8+DG8+DI8+DK8+DM8),2))</f>
        <v>0.43</v>
      </c>
      <c r="DM8" s="7">
        <v>0</v>
      </c>
      <c r="DN8" s="8">
        <f>IF((DE8+DG8+DI8+DK8+DM8)=0,0,ROUND(DM8/(DE8+DG8+DI8+DK8+DM8),2))</f>
        <v>0</v>
      </c>
      <c r="DO8" s="7">
        <v>28</v>
      </c>
      <c r="DP8" s="8">
        <f>IF(AND(B8&lt;&gt;0,DO8&lt;&gt;0),ROUND((DO8/B8),2),0)</f>
        <v>1</v>
      </c>
      <c r="DQ8" s="7">
        <v>0</v>
      </c>
      <c r="DR8" s="8">
        <f>IF(AND(B8&lt;&gt;0,DQ8&lt;&gt;0),ROUND((DQ8/B8),2),0)</f>
        <v>0</v>
      </c>
      <c r="DS8" s="7">
        <v>28</v>
      </c>
      <c r="DT8" s="8">
        <f>IF(AND(B8&lt;&gt;0,DS8&lt;&gt;0),ROUND((DS8/B8),2),0)</f>
        <v>1</v>
      </c>
      <c r="DU8" s="7">
        <v>0</v>
      </c>
      <c r="DV8" s="8">
        <f>IF(AND(B8&lt;&gt;0,DU8&lt;&gt;0),ROUND((DU8/B8),2),0)</f>
        <v>0</v>
      </c>
      <c r="DW8" s="7">
        <v>0</v>
      </c>
      <c r="DX8" s="8">
        <f>IF((DW8+DY8+EA8+EC8)=0,0,ROUND(DW8/(DW8+DY8+EA8+EC8),2))</f>
        <v>0</v>
      </c>
      <c r="DY8" s="7">
        <v>0</v>
      </c>
      <c r="DZ8" s="8">
        <f>IF((DW8+DY8+EA8+EC8)=0,0,ROUND(DY8/(DW8+DY8+EA8+EC8),2))</f>
        <v>0</v>
      </c>
      <c r="EA8" s="7">
        <v>0</v>
      </c>
      <c r="EB8" s="8">
        <f>IF((DW8+DY8+EA8+EC8)=0,0,ROUND(EA8/(DW8+DY8+EA8+EC8),2))</f>
        <v>0</v>
      </c>
      <c r="EC8" s="7">
        <v>0</v>
      </c>
      <c r="ED8" s="8">
        <f>IF((DW8+DY8+EA8+EC8)=0,0,ROUND(EC8/(DW8+DY8+EA8+EC8),2))</f>
        <v>0</v>
      </c>
      <c r="EE8" s="7">
        <v>0</v>
      </c>
      <c r="EF8" s="8">
        <f>IF(AND(B8&lt;&gt;0,EE8&lt;&gt;0),ROUND((EE8/B8),2),0)</f>
        <v>0</v>
      </c>
      <c r="EG8" s="7">
        <v>0</v>
      </c>
      <c r="EH8" s="8">
        <f>IF(AND(B8&lt;&gt;0,EG8&lt;&gt;0),ROUND((EG8/B8),2),0)</f>
        <v>0</v>
      </c>
      <c r="EI8" s="7">
        <v>2</v>
      </c>
      <c r="EJ8" s="8">
        <f>IF(AND(B8&lt;&gt;0,EI8&lt;&gt;0),ROUND((EI8/B8),2),0)</f>
        <v>7.0000000000000007E-2</v>
      </c>
      <c r="EK8" s="7">
        <v>7</v>
      </c>
      <c r="EL8" s="8">
        <f>IF(AND(B8&lt;&gt;0,EK8&lt;&gt;0),ROUND((EK8/B8),2),0)</f>
        <v>0.25</v>
      </c>
      <c r="EM8" s="7">
        <v>19</v>
      </c>
      <c r="EN8" s="8">
        <f>IF(AND(B8&lt;&gt;0,EM8&lt;&gt;0),ROUND((EM8/B8),2),0)</f>
        <v>0.68</v>
      </c>
      <c r="EO8" s="7">
        <v>28</v>
      </c>
      <c r="EP8" s="8">
        <f>IF((EO8+EQ8)=0,0,ROUND(EO8/(EO8+EQ8),2))</f>
        <v>1</v>
      </c>
      <c r="EQ8" s="7">
        <v>0</v>
      </c>
      <c r="ER8" s="8">
        <f>IF((EO8+EQ8)=0,0,ROUND(EQ8/(EO8+EQ8),2))</f>
        <v>0</v>
      </c>
      <c r="ES8" s="7">
        <v>9</v>
      </c>
      <c r="ET8" s="8">
        <f>IF(AND(B8&lt;&gt;0,ES8&lt;&gt;0),ROUND((ES8/B8),2),0)</f>
        <v>0.32</v>
      </c>
      <c r="EU8" s="7">
        <v>0</v>
      </c>
      <c r="EV8" s="8">
        <f>IF(AND(B8&lt;&gt;0,EU8&lt;&gt;0),ROUND((EU8/B8),2),0)</f>
        <v>0</v>
      </c>
      <c r="EW8" s="7">
        <v>0</v>
      </c>
      <c r="EX8" s="8">
        <f>IF((EW8+EY8+FA8+FC8)=0,0,ROUND(EW8/(EW8+EY8+FA8+FC8),2))</f>
        <v>0</v>
      </c>
      <c r="EY8" s="7">
        <v>0</v>
      </c>
      <c r="EZ8" s="8">
        <f>IF((EW8+EY8+FA8+FC8)=0,0,ROUND(EY8/(EW8+EY8+FA8+FC8),2))</f>
        <v>0</v>
      </c>
      <c r="FA8" s="7">
        <v>0</v>
      </c>
      <c r="FB8" s="8">
        <f>IF((EW8+EY8+FA8+FC8)=0,0,ROUND(FA8/(EW8+EY8+FA8+FC8),2))</f>
        <v>0</v>
      </c>
      <c r="FC8" s="7">
        <v>0</v>
      </c>
      <c r="FD8" s="8">
        <f>IF((EW8+EY8+FA8+FC8)=0,0,ROUND(FC8/(EW8+EY8+FA8+FC8),2))</f>
        <v>0</v>
      </c>
      <c r="FE8" s="7">
        <v>1</v>
      </c>
      <c r="FF8" s="8">
        <f>IF(AND(B8&lt;&gt;0,FE8&lt;&gt;0),ROUND((FE8/B8),2),0)</f>
        <v>0.04</v>
      </c>
      <c r="FG8" s="7">
        <v>1</v>
      </c>
      <c r="FH8" s="8">
        <f>IF(AND(B8&lt;&gt;0,FG8&lt;&gt;0),ROUND((FG8/B8),2),0)</f>
        <v>0.04</v>
      </c>
      <c r="FI8" s="7">
        <v>0</v>
      </c>
      <c r="FJ8" s="8">
        <f>IF(AND(B8&lt;&gt;0,FI8&lt;&gt;0),ROUND((FI8/B8),2),0)</f>
        <v>0</v>
      </c>
      <c r="FK8" s="7">
        <v>1</v>
      </c>
      <c r="FL8" s="8">
        <f>IF(AND(B8&lt;&gt;0,FK8&lt;&gt;0),ROUND((FK8/B8),2),0)</f>
        <v>0.04</v>
      </c>
      <c r="FM8" s="7">
        <v>0</v>
      </c>
      <c r="FN8" s="8">
        <f>IF(AND(B8&lt;&gt;0,FM8&lt;&gt;0),ROUND((FM8/B8),2),0)</f>
        <v>0</v>
      </c>
      <c r="FO8" s="7">
        <v>9</v>
      </c>
      <c r="FP8" s="8">
        <f>IF(AND(B8&lt;&gt;0,FO8&lt;&gt;0),ROUND((FO8/B8),2),0)</f>
        <v>0.32</v>
      </c>
      <c r="FQ8" s="7">
        <v>16</v>
      </c>
      <c r="FR8" s="8">
        <f>IF(AND(B8&lt;&gt;0,FQ8&lt;&gt;0),ROUND((FQ8/B8),2),0)</f>
        <v>0.56999999999999995</v>
      </c>
      <c r="FS8" s="7">
        <v>1</v>
      </c>
      <c r="FT8" s="8">
        <f>IF(AND(B8&lt;&gt;0,FS8&lt;&gt;0),ROUND((FS8/B8),2),0)</f>
        <v>0.04</v>
      </c>
      <c r="FU8" s="7">
        <v>1</v>
      </c>
      <c r="FV8" s="8">
        <f>IF(AND(B8&lt;&gt;0,FU8&lt;&gt;0),ROUND((FU8/B8),2),0)</f>
        <v>0.04</v>
      </c>
      <c r="FW8" s="7">
        <v>0</v>
      </c>
      <c r="FX8" s="8">
        <f>IF(AND(B8&lt;&gt;0,FW8&lt;&gt;0),ROUND((FW8/B8),2),0)</f>
        <v>0</v>
      </c>
      <c r="FY8" s="7">
        <v>1</v>
      </c>
      <c r="FZ8" s="8">
        <f>IF(AND(B8&lt;&gt;0,FY8&lt;&gt;0),ROUND((FY8/B8),2),0)</f>
        <v>0.04</v>
      </c>
      <c r="GA8" s="7">
        <v>0</v>
      </c>
      <c r="GB8" s="8">
        <f>IF(AND(B8&lt;&gt;0,GA8&lt;&gt;0),ROUND((GA8/B8),2),0)</f>
        <v>0</v>
      </c>
      <c r="GC8" s="7">
        <v>2</v>
      </c>
      <c r="GD8" s="8">
        <f>IF(AND(B8&lt;&gt;0,GC8&lt;&gt;0),ROUND((GC8/B8),2),0)</f>
        <v>7.0000000000000007E-2</v>
      </c>
      <c r="GE8" s="7">
        <v>23</v>
      </c>
      <c r="GF8" s="8">
        <f>IF(AND(B8&lt;&gt;0,GE8&lt;&gt;0),ROUND((GE8/B8),2),0)</f>
        <v>0.82</v>
      </c>
      <c r="GG8" s="7">
        <v>9</v>
      </c>
      <c r="GH8" s="8">
        <f>IF(AND(B8&lt;&gt;0,GG8&lt;&gt;0),ROUND((GG8/B8),2),0)</f>
        <v>0.32</v>
      </c>
      <c r="GI8" s="7">
        <v>0</v>
      </c>
      <c r="GJ8" s="8">
        <f>IF(AND(B8&lt;&gt;0,GI8&lt;&gt;0),ROUND((GI8/B8),2),0)</f>
        <v>0</v>
      </c>
      <c r="GK8" s="7">
        <v>28</v>
      </c>
      <c r="GL8" s="8">
        <f>IF(AND(B8&lt;&gt;0,GK8&lt;&gt;0),ROUND((GK8/B8),2),0)</f>
        <v>1</v>
      </c>
      <c r="GM8" s="7">
        <v>0</v>
      </c>
      <c r="GN8" s="8">
        <f>IF(AND(B8&lt;&gt;0,GM8&lt;&gt;0),ROUND((GM8/B8),2),0)</f>
        <v>0</v>
      </c>
      <c r="GO8" s="7">
        <v>28</v>
      </c>
      <c r="GP8" s="8">
        <f>IF(AND(B8&lt;&gt;0,GO8&lt;&gt;0),ROUND((GO8/B8),2),0)</f>
        <v>1</v>
      </c>
      <c r="GQ8" s="7">
        <v>0</v>
      </c>
      <c r="GR8" s="8">
        <f>IF(AND(B8&lt;&gt;0,GQ8&lt;&gt;0),ROUND((GQ8/B8),2),0)</f>
        <v>0</v>
      </c>
      <c r="GS8" s="7">
        <v>22</v>
      </c>
      <c r="GT8" s="8">
        <f>IF(AND(B8&lt;&gt;0,GS8&lt;&gt;0),ROUND((GS8/B8),2),0)</f>
        <v>0.79</v>
      </c>
      <c r="GU8" s="7">
        <v>6</v>
      </c>
      <c r="GV8" s="8">
        <f>IF(AND(B8&lt;&gt;0,GU8&lt;&gt;0),ROUND((GU8/B8),2),0)</f>
        <v>0.21</v>
      </c>
      <c r="GW8" s="7">
        <v>22</v>
      </c>
      <c r="GX8" s="8">
        <f>IF((GW8+GY8)=0,0,ROUND(GW8/(GW8+GY8),2))</f>
        <v>1</v>
      </c>
      <c r="GY8" s="7">
        <v>0</v>
      </c>
      <c r="GZ8" s="8">
        <f>IF((GW8+GY8)=0,0,ROUND(GY8/(GW8+GY8),2))</f>
        <v>0</v>
      </c>
      <c r="HA8" s="7">
        <v>22</v>
      </c>
      <c r="HB8" s="8">
        <f>IF((HA8+HC8+HE8+HG8+HI8)=0,0,ROUND(HA8/(HA8+HC8+HE8+HG8+HI8),2))</f>
        <v>1</v>
      </c>
      <c r="HC8" s="7">
        <v>0</v>
      </c>
      <c r="HD8" s="8">
        <f>IF((HA8+HC8+HE8+HG8+HI8)=0,0,ROUND(HC8/(HA8+HC8+HE8+HG8+HI8),2))</f>
        <v>0</v>
      </c>
      <c r="HE8" s="7">
        <v>0</v>
      </c>
      <c r="HF8" s="8">
        <f>IF((HA8+HC8+HE8+HG8+HI8)=0,0,ROUND(HE8/(HA8+HC8+HE8+HG8+HI8),2))</f>
        <v>0</v>
      </c>
      <c r="HG8" s="7">
        <v>0</v>
      </c>
      <c r="HH8" s="8">
        <f>IF((HA8+HC8+HE8+HG8+HI8)=0,0,ROUND(HG8/(HA8+HC8+HE8+HG8+HI8),2))</f>
        <v>0</v>
      </c>
      <c r="HI8" s="7">
        <v>0</v>
      </c>
      <c r="HJ8" s="8">
        <f>IF((HA8+HC8+HE8+HG8+HI8)=0,0,ROUND(HI8/(HA8+HC8+HE8+HG8+HI8),2))</f>
        <v>0</v>
      </c>
      <c r="HK8" s="7">
        <v>22</v>
      </c>
      <c r="HL8" s="8">
        <f>IF(AND(B8&lt;&gt;0,HK8&lt;&gt;0),ROUND((HK8/B8),2),0)</f>
        <v>0.79</v>
      </c>
      <c r="HM8" s="7">
        <v>6</v>
      </c>
      <c r="HN8" s="8">
        <f>IF(AND(B8&lt;&gt;0,HM8&lt;&gt;0),ROUND((HM8/B8),2),0)</f>
        <v>0.21</v>
      </c>
      <c r="HO8" s="7">
        <v>25</v>
      </c>
      <c r="HP8" s="8">
        <f>IF(AND(B8&lt;&gt;0,HO8&lt;&gt;0),ROUND((HO8/B8),2),0)</f>
        <v>0.89</v>
      </c>
      <c r="HQ8" s="7">
        <v>3</v>
      </c>
      <c r="HR8" s="8">
        <f>IF(AND(B8&lt;&gt;0,HQ8&lt;&gt;0),ROUND((HQ8/B8),2),0)</f>
        <v>0.11</v>
      </c>
      <c r="HS8" s="7">
        <v>28</v>
      </c>
      <c r="HT8" s="8">
        <f>IF(AND(B8&lt;&gt;0,HS8&lt;&gt;0),ROUND((HS8/B8),2),0)</f>
        <v>1</v>
      </c>
      <c r="HU8" s="7">
        <v>0</v>
      </c>
      <c r="HV8" s="8">
        <f>IF(AND(B8&lt;&gt;0,HU8&lt;&gt;0),ROUND((HU8/B8),2),0)</f>
        <v>0</v>
      </c>
    </row>
    <row r="9" spans="1:230" x14ac:dyDescent="0.25">
      <c r="A9" s="6" t="s">
        <v>33</v>
      </c>
      <c r="B9" s="7">
        <v>0</v>
      </c>
      <c r="C9" s="7">
        <v>0</v>
      </c>
      <c r="D9" s="9">
        <f>IF(AND(B9&lt;&gt;0,C9&lt;&gt;0),ROUND((C9/B9),2),0)</f>
        <v>0</v>
      </c>
      <c r="E9" s="7">
        <v>0</v>
      </c>
      <c r="F9" s="8">
        <f>IF(AND(B9&lt;&gt;0,E9&lt;&gt;0),ROUND((E9/B9),2),0)</f>
        <v>0</v>
      </c>
      <c r="G9" s="7">
        <v>0</v>
      </c>
      <c r="H9" s="8">
        <f>IF(AND(B9&lt;&gt;0,G9&lt;&gt;0),ROUND((G9/B9),2),0)</f>
        <v>0</v>
      </c>
      <c r="I9" s="7">
        <v>0</v>
      </c>
      <c r="J9" s="8">
        <f>IF(AND(B9&lt;&gt;0,I9&lt;&gt;0),ROUND((I9/B9),2),0)</f>
        <v>0</v>
      </c>
      <c r="K9" s="7">
        <v>0</v>
      </c>
      <c r="L9" s="8">
        <f>IF(AND(B9&lt;&gt;0,K9&lt;&gt;0),ROUND((K9/B9),2),0)</f>
        <v>0</v>
      </c>
      <c r="M9" s="7">
        <v>0</v>
      </c>
      <c r="N9" s="8">
        <f>IF(AND(B9&lt;&gt;0,M9&lt;&gt;0),ROUND((M9/B9),2),0)</f>
        <v>0</v>
      </c>
      <c r="O9" s="7">
        <v>0</v>
      </c>
      <c r="P9" s="8">
        <f>IF(B9=0,0,O9/B9)</f>
        <v>0</v>
      </c>
      <c r="Q9" s="7">
        <v>0</v>
      </c>
      <c r="R9" s="8">
        <f>IF((Q9+S9+U9)=0,0,ROUND(Q9/(Q9+S9+U9),2))</f>
        <v>0</v>
      </c>
      <c r="S9" s="7">
        <v>0</v>
      </c>
      <c r="T9" s="8">
        <f>IF((Q9+S9+U9)=0,0,ROUND(S9/(Q9+S9+U9),2))</f>
        <v>0</v>
      </c>
      <c r="U9" s="7">
        <v>0</v>
      </c>
      <c r="V9" s="8">
        <f>IF((Q9+S9+U9)=0,0,ROUND(U9/(Q9+S9+U9),2))</f>
        <v>0</v>
      </c>
      <c r="W9" s="7">
        <v>0</v>
      </c>
      <c r="X9" s="8">
        <f>IF((W9+Y9)=0,0,ROUND(W9/(W9+Y9),2))</f>
        <v>0</v>
      </c>
      <c r="Y9" s="7">
        <v>0</v>
      </c>
      <c r="Z9" s="8">
        <f>IF((W9+Y9)=0,0,ROUND(Y9/(W9+Y9),2))</f>
        <v>0</v>
      </c>
      <c r="AA9" s="7">
        <v>0</v>
      </c>
      <c r="AB9" s="8">
        <f>IF((AA9+AC9+AE9+AG9+AI9+AK9+AM9+AO9)=0,0,ROUND(AA9/(AA9+AC9+AE9+AG9+AI9+AK9+AM9+AO9),2))</f>
        <v>0</v>
      </c>
      <c r="AC9" s="7">
        <v>0</v>
      </c>
      <c r="AD9" s="8">
        <f>IF((AA9+AC9+AE9+AG9+AI9+AK9+AM9+AO9)=0,0,ROUND(AC9/(AA9+AC9+AE9+AG9+AI9+AK9+AM9+AO9),2))</f>
        <v>0</v>
      </c>
      <c r="AE9" s="7">
        <v>0</v>
      </c>
      <c r="AF9" s="8">
        <f>IF((AA9+AC9+AE9+AG9+AI9+AK9+AM9+AO9)=0,0,ROUND(AE9/(AA9+AC9+AE9+AG9+AI9+AK9+AM9+AO9),2))</f>
        <v>0</v>
      </c>
      <c r="AG9" s="7">
        <v>0</v>
      </c>
      <c r="AH9" s="8">
        <f>IF((AA9+AC9+AE9+AG9+AI9+AK9+AM9+AO9)=0,0,ROUND(AG9/(AA9+AC9+AE9+AG9+AI9+AK9+AM9+AO9),2))</f>
        <v>0</v>
      </c>
      <c r="AI9" s="7">
        <v>0</v>
      </c>
      <c r="AJ9" s="8">
        <f>IF((AA9+AC9+AE9+AG9+AI9+AK9+AM9+AO9)=0,0,ROUND(AI9/(AA9+AC9+AE9+AG9+AI9+AK9+AM9+AO9),2))</f>
        <v>0</v>
      </c>
      <c r="AK9" s="7">
        <v>0</v>
      </c>
      <c r="AL9" s="8">
        <f>IF((AA9+AC9+AE9+AG9+AI9+AK9+AM9+AO9)=0,0,ROUND(AK9/(AA9+AC9+AE9+AG9+AI9+AK9+AM9+AO9),2))</f>
        <v>0</v>
      </c>
      <c r="AM9" s="7">
        <v>0</v>
      </c>
      <c r="AN9" s="8">
        <f>IF((AA9+AC9+AE9+AG9+AI9+AK9+AM9+AO9)=0,0,ROUND(AM9/(AA9+AC9+AE9+AG9+AI9+AK9+AM9+AO9),2))</f>
        <v>0</v>
      </c>
      <c r="AO9" s="7">
        <v>0</v>
      </c>
      <c r="AP9" s="8">
        <f>IF((AA9+AC9+AE9+AG9+AI9+AK9+AM9+AO9)=0,0,ROUND(AO9/(AA9+AC9+AE9+AG9+AI9+AK9+AM9+AO9),2))</f>
        <v>0</v>
      </c>
      <c r="AQ9" s="7">
        <v>0</v>
      </c>
      <c r="AR9" s="8">
        <f>IF(AND(B9&lt;&gt;0,AQ9&lt;&gt;0),ROUND((AQ9/B9),2),0)</f>
        <v>0</v>
      </c>
      <c r="AS9" s="7">
        <v>0</v>
      </c>
      <c r="AT9" s="8">
        <f>IF(AND(B9&lt;&gt;0,AS9&lt;&gt;0),ROUND((AS9/B9),2),0)</f>
        <v>0</v>
      </c>
      <c r="AU9" s="7">
        <v>0</v>
      </c>
      <c r="AV9" s="8">
        <f>IF(AND(B9&lt;&gt;0,AU9&lt;&gt;0),ROUND((AU9/B9),2),0)</f>
        <v>0</v>
      </c>
      <c r="AW9" s="7">
        <v>0</v>
      </c>
      <c r="AX9" s="8">
        <f>IF(AND(B9&lt;&gt;0,AW9&lt;&gt;0),ROUND((AW9/B9),2),0)</f>
        <v>0</v>
      </c>
      <c r="AY9" s="7">
        <v>0</v>
      </c>
      <c r="AZ9" s="8">
        <f>IF(AND(B9&lt;&gt;0,AY9&lt;&gt;0),ROUND((AY9/B9),2),0)</f>
        <v>0</v>
      </c>
      <c r="BA9" s="7">
        <v>0</v>
      </c>
      <c r="BB9" s="8">
        <f>IF(AND(B9&lt;&gt;0,BA9&lt;&gt;0),ROUND((BA9/B9),2),0)</f>
        <v>0</v>
      </c>
      <c r="BC9" s="7">
        <v>0</v>
      </c>
      <c r="BD9" s="8">
        <f>IF(AND(B9&lt;&gt;0,BC9&lt;&gt;0),ROUND((BC9/B9),2),0)</f>
        <v>0</v>
      </c>
      <c r="BE9" s="7">
        <v>0</v>
      </c>
      <c r="BF9" s="8">
        <f>IF(AND(B9&lt;&gt;0,BE9&lt;&gt;0),ROUND((BE9/B9),2),0)</f>
        <v>0</v>
      </c>
      <c r="BG9" s="7">
        <v>0</v>
      </c>
      <c r="BH9" s="8">
        <f>IF(AND(B9&lt;&gt;0,BG9&lt;&gt;0),ROUND((BG9/B9),2),0)</f>
        <v>0</v>
      </c>
      <c r="BI9" s="7">
        <v>0</v>
      </c>
      <c r="BJ9" s="8">
        <f>IF(AND(B9&lt;&gt;0,BI9&lt;&gt;0),ROUND((BI9/B9),2),0)</f>
        <v>0</v>
      </c>
      <c r="BK9" s="7">
        <v>0</v>
      </c>
      <c r="BL9" s="8">
        <f>IF(AND(B9&lt;&gt;0,BK9&lt;&gt;0),ROUND((BK9/B9),2),0)</f>
        <v>0</v>
      </c>
      <c r="BM9" s="7">
        <v>0</v>
      </c>
      <c r="BN9" s="8">
        <f>IF(AND(B9&lt;&gt;0,BM9&lt;&gt;0),ROUND((BM9/B9),2),0)</f>
        <v>0</v>
      </c>
      <c r="BO9" s="7">
        <v>0</v>
      </c>
      <c r="BP9" s="8">
        <f>IF(AND(B9&lt;&gt;0,BO9&lt;&gt;0),ROUND((BO9/B9),2),0)</f>
        <v>0</v>
      </c>
      <c r="BQ9" s="7">
        <v>0</v>
      </c>
      <c r="BR9" s="8">
        <f>IF(AND(B9&lt;&gt;0,BQ9&lt;&gt;0),ROUND((BQ9/B9),2),0)</f>
        <v>0</v>
      </c>
      <c r="BS9" s="7">
        <v>0</v>
      </c>
      <c r="BT9" s="8">
        <f>IF((BS9+BU9)=0,0,ROUND(BS9/(BS9+BU9),2))</f>
        <v>0</v>
      </c>
      <c r="BU9" s="7">
        <v>0</v>
      </c>
      <c r="BV9" s="8">
        <f>IF((BS9+BU9)=0,0,ROUND(BU9/(BS9+BU9),2))</f>
        <v>0</v>
      </c>
      <c r="BW9" s="7">
        <v>0</v>
      </c>
      <c r="BX9" s="8">
        <f>IF(AND(B9&lt;&gt;0,BW9&lt;&gt;0),ROUND((BW9/B9),2),0)</f>
        <v>0</v>
      </c>
      <c r="BY9" s="7">
        <v>0</v>
      </c>
      <c r="BZ9" s="8">
        <f>IF(AND(B9&lt;&gt;0,BY9&lt;&gt;0),ROUND((BY9/B9),2),0)</f>
        <v>0</v>
      </c>
      <c r="CA9" s="7">
        <v>0</v>
      </c>
      <c r="CB9" s="8">
        <f>IF((CA9+CC9+CE9+CG9+CI9)=0,0,ROUND(CA9/(CA9+CC9+CE9+CG9+CI9),2))</f>
        <v>0</v>
      </c>
      <c r="CC9" s="7">
        <v>0</v>
      </c>
      <c r="CD9" s="8">
        <f>IF((CA9+CC9+CE9+CG9+CI9)=0,0,ROUND(CC9/(CA9+CC9+CE9+CG9+CI9),2))</f>
        <v>0</v>
      </c>
      <c r="CE9" s="7">
        <v>0</v>
      </c>
      <c r="CF9" s="8">
        <f>IF((CA9+CC9+CE9+CG9+CI9)=0,0,ROUND(CE9/(CA9+CC9+CE9+CG9+CI9),2))</f>
        <v>0</v>
      </c>
      <c r="CG9" s="7">
        <v>0</v>
      </c>
      <c r="CH9" s="8">
        <f>IF((CA9+CC9+CE9+CG9+CI9)=0,0,ROUND(CG9/(CA9+CC9+CE9+CG9+CI9),2))</f>
        <v>0</v>
      </c>
      <c r="CI9" s="7">
        <v>0</v>
      </c>
      <c r="CJ9" s="8">
        <f>IF((CA9+CC9+CE9+CG9+CI9)=0,0,ROUND(CI9/(CA9+CC9+CE9+CG9+CI9),2))</f>
        <v>0</v>
      </c>
      <c r="CK9" s="7">
        <v>0</v>
      </c>
      <c r="CL9" s="8">
        <f>IF(AND(B9&lt;&gt;0,CK9&lt;&gt;0),ROUND((CK9/B9),2),0)</f>
        <v>0</v>
      </c>
      <c r="CM9" s="7">
        <v>0</v>
      </c>
      <c r="CN9" s="8">
        <f>IF(AND(B9&lt;&gt;0,CM9&lt;&gt;0),ROUND((CM9/B9),2),0)</f>
        <v>0</v>
      </c>
      <c r="CO9" s="7">
        <v>0</v>
      </c>
      <c r="CP9" s="8">
        <f>IF((CO9+CQ9)=0,0,ROUND(CO9/(CO9+CQ9),2))</f>
        <v>0</v>
      </c>
      <c r="CQ9" s="7">
        <v>0</v>
      </c>
      <c r="CR9" s="8">
        <f>IF((CO9+CQ9)=0,0,ROUND(CQ9/(CO9+CQ9),2))</f>
        <v>0</v>
      </c>
      <c r="CS9" s="7">
        <v>0</v>
      </c>
      <c r="CT9" s="8">
        <f>IF(AND(B9&lt;&gt;0,CS9&lt;&gt;0),ROUND((CS9/B9),2),0)</f>
        <v>0</v>
      </c>
      <c r="CU9" s="7">
        <v>0</v>
      </c>
      <c r="CV9" s="8">
        <f>IF(AND(B9&lt;&gt;0,CU9&lt;&gt;0),ROUND((CU9/B9),2),0)</f>
        <v>0</v>
      </c>
      <c r="CW9" s="7">
        <v>0</v>
      </c>
      <c r="CX9" s="8">
        <f>IF((CW9+CY9)=0,0,ROUND(CW9/(CW9+CY9),2))</f>
        <v>0</v>
      </c>
      <c r="CY9" s="7">
        <v>0</v>
      </c>
      <c r="CZ9" s="8">
        <f>IF((CW9+CY9)=0,0,ROUND(CY9/(CW9+CY9),2))</f>
        <v>0</v>
      </c>
      <c r="DA9" s="7">
        <v>0</v>
      </c>
      <c r="DB9" s="8">
        <f>IF(AND(B9&lt;&gt;0,DA9&lt;&gt;0),ROUND((DA9/B9),2),0)</f>
        <v>0</v>
      </c>
      <c r="DC9" s="7">
        <v>0</v>
      </c>
      <c r="DD9" s="8">
        <f>IF(AND(B9&lt;&gt;0,DC9&lt;&gt;0),ROUND((DC9/B9),2),0)</f>
        <v>0</v>
      </c>
      <c r="DE9" s="7">
        <v>0</v>
      </c>
      <c r="DF9" s="8">
        <f>IF((DE9+DG9+DI9+DK9+DM9)=0,0,ROUND(DE9/(DE9+DG9+DI9+DK9+DM9),2))</f>
        <v>0</v>
      </c>
      <c r="DG9" s="7">
        <v>0</v>
      </c>
      <c r="DH9" s="8">
        <f>IF((DE9+DG9+DI9+DK9+DM9)=0,0,ROUND(DG9/(DE9+DG9+DI9+DK9+DM9),2))</f>
        <v>0</v>
      </c>
      <c r="DI9" s="7">
        <v>0</v>
      </c>
      <c r="DJ9" s="8">
        <f>IF((DE9+DG9+DI9+DK9+DM9)=0,0,ROUND(DI9/(DE9+DG9+DI9+DK9+DM9),2))</f>
        <v>0</v>
      </c>
      <c r="DK9" s="7">
        <v>0</v>
      </c>
      <c r="DL9" s="8">
        <f>IF((DE9+DG9+DI9+DK9+DM9)=0,0,ROUND(DK9/(DE9+DG9+DI9+DK9+DM9),2))</f>
        <v>0</v>
      </c>
      <c r="DM9" s="7">
        <v>0</v>
      </c>
      <c r="DN9" s="8">
        <f>IF((DE9+DG9+DI9+DK9+DM9)=0,0,ROUND(DM9/(DE9+DG9+DI9+DK9+DM9),2))</f>
        <v>0</v>
      </c>
      <c r="DO9" s="7">
        <v>0</v>
      </c>
      <c r="DP9" s="8">
        <f>IF(AND(B9&lt;&gt;0,DO9&lt;&gt;0),ROUND((DO9/B9),2),0)</f>
        <v>0</v>
      </c>
      <c r="DQ9" s="7">
        <v>0</v>
      </c>
      <c r="DR9" s="8">
        <f>IF(AND(B9&lt;&gt;0,DQ9&lt;&gt;0),ROUND((DQ9/B9),2),0)</f>
        <v>0</v>
      </c>
      <c r="DS9" s="7">
        <v>0</v>
      </c>
      <c r="DT9" s="8">
        <f>IF(AND(B9&lt;&gt;0,DS9&lt;&gt;0),ROUND((DS9/B9),2),0)</f>
        <v>0</v>
      </c>
      <c r="DU9" s="7">
        <v>0</v>
      </c>
      <c r="DV9" s="8">
        <f>IF(AND(B9&lt;&gt;0,DU9&lt;&gt;0),ROUND((DU9/B9),2),0)</f>
        <v>0</v>
      </c>
      <c r="DW9" s="7">
        <v>0</v>
      </c>
      <c r="DX9" s="8">
        <f>IF((DW9+DY9+EA9+EC9)=0,0,ROUND(DW9/(DW9+DY9+EA9+EC9),2))</f>
        <v>0</v>
      </c>
      <c r="DY9" s="7">
        <v>0</v>
      </c>
      <c r="DZ9" s="8">
        <f>IF((DW9+DY9+EA9+EC9)=0,0,ROUND(DY9/(DW9+DY9+EA9+EC9),2))</f>
        <v>0</v>
      </c>
      <c r="EA9" s="7">
        <v>0</v>
      </c>
      <c r="EB9" s="8">
        <f>IF((DW9+DY9+EA9+EC9)=0,0,ROUND(EA9/(DW9+DY9+EA9+EC9),2))</f>
        <v>0</v>
      </c>
      <c r="EC9" s="7">
        <v>0</v>
      </c>
      <c r="ED9" s="8">
        <f>IF((DW9+DY9+EA9+EC9)=0,0,ROUND(EC9/(DW9+DY9+EA9+EC9),2))</f>
        <v>0</v>
      </c>
      <c r="EE9" s="7">
        <v>0</v>
      </c>
      <c r="EF9" s="8">
        <f>IF(AND(B9&lt;&gt;0,EE9&lt;&gt;0),ROUND((EE9/B9),2),0)</f>
        <v>0</v>
      </c>
      <c r="EG9" s="7">
        <v>0</v>
      </c>
      <c r="EH9" s="8">
        <f>IF(AND(B9&lt;&gt;0,EG9&lt;&gt;0),ROUND((EG9/B9),2),0)</f>
        <v>0</v>
      </c>
      <c r="EI9" s="7">
        <v>0</v>
      </c>
      <c r="EJ9" s="8">
        <f>IF(AND(B9&lt;&gt;0,EI9&lt;&gt;0),ROUND((EI9/B9),2),0)</f>
        <v>0</v>
      </c>
      <c r="EK9" s="7">
        <v>0</v>
      </c>
      <c r="EL9" s="8">
        <f>IF(AND(B9&lt;&gt;0,EK9&lt;&gt;0),ROUND((EK9/B9),2),0)</f>
        <v>0</v>
      </c>
      <c r="EM9" s="7">
        <v>0</v>
      </c>
      <c r="EN9" s="8">
        <f>IF(AND(B9&lt;&gt;0,EM9&lt;&gt;0),ROUND((EM9/B9),2),0)</f>
        <v>0</v>
      </c>
      <c r="EO9" s="7">
        <v>0</v>
      </c>
      <c r="EP9" s="8">
        <f>IF((EO9+EQ9)=0,0,ROUND(EO9/(EO9+EQ9),2))</f>
        <v>0</v>
      </c>
      <c r="EQ9" s="7">
        <v>0</v>
      </c>
      <c r="ER9" s="8">
        <f>IF((EO9+EQ9)=0,0,ROUND(EQ9/(EO9+EQ9),2))</f>
        <v>0</v>
      </c>
      <c r="ES9" s="7">
        <v>0</v>
      </c>
      <c r="ET9" s="8">
        <f>IF(AND(B9&lt;&gt;0,ES9&lt;&gt;0),ROUND((ES9/B9),2),0)</f>
        <v>0</v>
      </c>
      <c r="EU9" s="7">
        <v>0</v>
      </c>
      <c r="EV9" s="8">
        <f>IF(AND(B9&lt;&gt;0,EU9&lt;&gt;0),ROUND((EU9/B9),2),0)</f>
        <v>0</v>
      </c>
      <c r="EW9" s="7">
        <v>0</v>
      </c>
      <c r="EX9" s="8">
        <f>IF((EW9+EY9+FA9+FC9)=0,0,ROUND(EW9/(EW9+EY9+FA9+FC9),2))</f>
        <v>0</v>
      </c>
      <c r="EY9" s="7">
        <v>0</v>
      </c>
      <c r="EZ9" s="8">
        <f>IF((EW9+EY9+FA9+FC9)=0,0,ROUND(EY9/(EW9+EY9+FA9+FC9),2))</f>
        <v>0</v>
      </c>
      <c r="FA9" s="7">
        <v>0</v>
      </c>
      <c r="FB9" s="8">
        <f>IF((EW9+EY9+FA9+FC9)=0,0,ROUND(FA9/(EW9+EY9+FA9+FC9),2))</f>
        <v>0</v>
      </c>
      <c r="FC9" s="7">
        <v>0</v>
      </c>
      <c r="FD9" s="8">
        <f>IF((EW9+EY9+FA9+FC9)=0,0,ROUND(FC9/(EW9+EY9+FA9+FC9),2))</f>
        <v>0</v>
      </c>
      <c r="FE9" s="7">
        <v>0</v>
      </c>
      <c r="FF9" s="8">
        <f>IF(AND(B9&lt;&gt;0,FE9&lt;&gt;0),ROUND((FE9/B9),2),0)</f>
        <v>0</v>
      </c>
      <c r="FG9" s="7">
        <v>0</v>
      </c>
      <c r="FH9" s="8">
        <f>IF(AND(B9&lt;&gt;0,FG9&lt;&gt;0),ROUND((FG9/B9),2),0)</f>
        <v>0</v>
      </c>
      <c r="FI9" s="7">
        <v>0</v>
      </c>
      <c r="FJ9" s="8">
        <f>IF(AND(B9&lt;&gt;0,FI9&lt;&gt;0),ROUND((FI9/B9),2),0)</f>
        <v>0</v>
      </c>
      <c r="FK9" s="7">
        <v>0</v>
      </c>
      <c r="FL9" s="8">
        <f>IF(AND(B9&lt;&gt;0,FK9&lt;&gt;0),ROUND((FK9/B9),2),0)</f>
        <v>0</v>
      </c>
      <c r="FM9" s="7">
        <v>0</v>
      </c>
      <c r="FN9" s="8">
        <f>IF(AND(B9&lt;&gt;0,FM9&lt;&gt;0),ROUND((FM9/B9),2),0)</f>
        <v>0</v>
      </c>
      <c r="FO9" s="7">
        <v>0</v>
      </c>
      <c r="FP9" s="8">
        <f>IF(AND(B9&lt;&gt;0,FO9&lt;&gt;0),ROUND((FO9/B9),2),0)</f>
        <v>0</v>
      </c>
      <c r="FQ9" s="7">
        <v>0</v>
      </c>
      <c r="FR9" s="8">
        <f>IF(AND(B9&lt;&gt;0,FQ9&lt;&gt;0),ROUND((FQ9/B9),2),0)</f>
        <v>0</v>
      </c>
      <c r="FS9" s="7">
        <v>0</v>
      </c>
      <c r="FT9" s="8">
        <f>IF(AND(B9&lt;&gt;0,FS9&lt;&gt;0),ROUND((FS9/B9),2),0)</f>
        <v>0</v>
      </c>
      <c r="FU9" s="7">
        <v>0</v>
      </c>
      <c r="FV9" s="8">
        <f>IF(AND(B9&lt;&gt;0,FU9&lt;&gt;0),ROUND((FU9/B9),2),0)</f>
        <v>0</v>
      </c>
      <c r="FW9" s="7">
        <v>0</v>
      </c>
      <c r="FX9" s="8">
        <f>IF(AND(B9&lt;&gt;0,FW9&lt;&gt;0),ROUND((FW9/B9),2),0)</f>
        <v>0</v>
      </c>
      <c r="FY9" s="7">
        <v>0</v>
      </c>
      <c r="FZ9" s="8">
        <f>IF(AND(B9&lt;&gt;0,FY9&lt;&gt;0),ROUND((FY9/B9),2),0)</f>
        <v>0</v>
      </c>
      <c r="GA9" s="7">
        <v>0</v>
      </c>
      <c r="GB9" s="8">
        <f>IF(AND(B9&lt;&gt;0,GA9&lt;&gt;0),ROUND((GA9/B9),2),0)</f>
        <v>0</v>
      </c>
      <c r="GC9" s="7">
        <v>0</v>
      </c>
      <c r="GD9" s="8">
        <f>IF(AND(B9&lt;&gt;0,GC9&lt;&gt;0),ROUND((GC9/B9),2),0)</f>
        <v>0</v>
      </c>
      <c r="GE9" s="7">
        <v>0</v>
      </c>
      <c r="GF9" s="8">
        <f>IF(AND(B9&lt;&gt;0,GE9&lt;&gt;0),ROUND((GE9/B9),2),0)</f>
        <v>0</v>
      </c>
      <c r="GG9" s="7">
        <v>0</v>
      </c>
      <c r="GH9" s="8">
        <f>IF(AND(B9&lt;&gt;0,GG9&lt;&gt;0),ROUND((GG9/B9),2),0)</f>
        <v>0</v>
      </c>
      <c r="GI9" s="7">
        <v>0</v>
      </c>
      <c r="GJ9" s="8">
        <f>IF(AND(B9&lt;&gt;0,GI9&lt;&gt;0),ROUND((GI9/B9),2),0)</f>
        <v>0</v>
      </c>
      <c r="GK9" s="7">
        <v>0</v>
      </c>
      <c r="GL9" s="8">
        <f>IF(AND(B9&lt;&gt;0,GK9&lt;&gt;0),ROUND((GK9/B9),2),0)</f>
        <v>0</v>
      </c>
      <c r="GM9" s="7">
        <v>0</v>
      </c>
      <c r="GN9" s="8">
        <f>IF(AND(B9&lt;&gt;0,GM9&lt;&gt;0),ROUND((GM9/B9),2),0)</f>
        <v>0</v>
      </c>
      <c r="GO9" s="7">
        <v>0</v>
      </c>
      <c r="GP9" s="8">
        <f>IF(AND(B9&lt;&gt;0,GO9&lt;&gt;0),ROUND((GO9/B9),2),0)</f>
        <v>0</v>
      </c>
      <c r="GQ9" s="7">
        <v>0</v>
      </c>
      <c r="GR9" s="8">
        <f>IF(AND(B9&lt;&gt;0,GQ9&lt;&gt;0),ROUND((GQ9/B9),2),0)</f>
        <v>0</v>
      </c>
      <c r="GS9" s="7">
        <v>0</v>
      </c>
      <c r="GT9" s="8">
        <f>IF(AND(B9&lt;&gt;0,GS9&lt;&gt;0),ROUND((GS9/B9),2),0)</f>
        <v>0</v>
      </c>
      <c r="GU9" s="7">
        <v>0</v>
      </c>
      <c r="GV9" s="8">
        <f>IF(AND(B9&lt;&gt;0,GU9&lt;&gt;0),ROUND((GU9/B9),2),0)</f>
        <v>0</v>
      </c>
      <c r="GW9" s="7">
        <v>0</v>
      </c>
      <c r="GX9" s="8">
        <f>IF((GW9+GY9)=0,0,ROUND(GW9/(GW9+GY9),2))</f>
        <v>0</v>
      </c>
      <c r="GY9" s="7">
        <v>0</v>
      </c>
      <c r="GZ9" s="8">
        <f>IF((GW9+GY9)=0,0,ROUND(GY9/(GW9+GY9),2))</f>
        <v>0</v>
      </c>
      <c r="HA9" s="7">
        <v>0</v>
      </c>
      <c r="HB9" s="8">
        <f>IF((HA9+HC9+HE9+HG9+HI9)=0,0,ROUND(HA9/(HA9+HC9+HE9+HG9+HI9),2))</f>
        <v>0</v>
      </c>
      <c r="HC9" s="7">
        <v>0</v>
      </c>
      <c r="HD9" s="8">
        <f>IF((HA9+HC9+HE9+HG9+HI9)=0,0,ROUND(HC9/(HA9+HC9+HE9+HG9+HI9),2))</f>
        <v>0</v>
      </c>
      <c r="HE9" s="7">
        <v>0</v>
      </c>
      <c r="HF9" s="8">
        <f>IF((HA9+HC9+HE9+HG9+HI9)=0,0,ROUND(HE9/(HA9+HC9+HE9+HG9+HI9),2))</f>
        <v>0</v>
      </c>
      <c r="HG9" s="7">
        <v>0</v>
      </c>
      <c r="HH9" s="8">
        <f>IF((HA9+HC9+HE9+HG9+HI9)=0,0,ROUND(HG9/(HA9+HC9+HE9+HG9+HI9),2))</f>
        <v>0</v>
      </c>
      <c r="HI9" s="7">
        <v>0</v>
      </c>
      <c r="HJ9" s="8">
        <f>IF((HA9+HC9+HE9+HG9+HI9)=0,0,ROUND(HI9/(HA9+HC9+HE9+HG9+HI9),2))</f>
        <v>0</v>
      </c>
      <c r="HK9" s="7">
        <v>0</v>
      </c>
      <c r="HL9" s="8">
        <f>IF(AND(B9&lt;&gt;0,HK9&lt;&gt;0),ROUND((HK9/B9),2),0)</f>
        <v>0</v>
      </c>
      <c r="HM9" s="7">
        <v>0</v>
      </c>
      <c r="HN9" s="8">
        <f>IF(AND(B9&lt;&gt;0,HM9&lt;&gt;0),ROUND((HM9/B9),2),0)</f>
        <v>0</v>
      </c>
      <c r="HO9" s="7">
        <v>0</v>
      </c>
      <c r="HP9" s="8">
        <f>IF(AND(B9&lt;&gt;0,HO9&lt;&gt;0),ROUND((HO9/B9),2),0)</f>
        <v>0</v>
      </c>
      <c r="HQ9" s="7">
        <v>0</v>
      </c>
      <c r="HR9" s="8">
        <f>IF(AND(B9&lt;&gt;0,HQ9&lt;&gt;0),ROUND((HQ9/B9),2),0)</f>
        <v>0</v>
      </c>
      <c r="HS9" s="7">
        <v>0</v>
      </c>
      <c r="HT9" s="8">
        <f>IF(AND(B9&lt;&gt;0,HS9&lt;&gt;0),ROUND((HS9/B9),2),0)</f>
        <v>0</v>
      </c>
      <c r="HU9" s="7">
        <v>0</v>
      </c>
      <c r="HV9" s="8">
        <f>IF(AND(B9&lt;&gt;0,HU9&lt;&gt;0),ROUND((HU9/B9),2),0)</f>
        <v>0</v>
      </c>
    </row>
    <row r="10" spans="1:230" ht="31.5" x14ac:dyDescent="0.25">
      <c r="A10" s="6" t="s">
        <v>34</v>
      </c>
      <c r="B10" s="7">
        <v>9</v>
      </c>
      <c r="C10" s="7">
        <v>0</v>
      </c>
      <c r="D10" s="9">
        <f>IF(AND(B10&lt;&gt;0,C10&lt;&gt;0),ROUND((C10/B10),2),0)</f>
        <v>0</v>
      </c>
      <c r="E10" s="7">
        <v>0</v>
      </c>
      <c r="F10" s="8">
        <f>IF(AND(B10&lt;&gt;0,E10&lt;&gt;0),ROUND((E10/B10),2),0)</f>
        <v>0</v>
      </c>
      <c r="G10" s="7">
        <v>0</v>
      </c>
      <c r="H10" s="8">
        <f>IF(AND(B10&lt;&gt;0,G10&lt;&gt;0),ROUND((G10/B10),2),0)</f>
        <v>0</v>
      </c>
      <c r="I10" s="7">
        <v>0</v>
      </c>
      <c r="J10" s="8">
        <f>IF(AND(B10&lt;&gt;0,I10&lt;&gt;0),ROUND((I10/B10),2),0)</f>
        <v>0</v>
      </c>
      <c r="K10" s="7">
        <v>0</v>
      </c>
      <c r="L10" s="8">
        <f>IF(AND(B10&lt;&gt;0,K10&lt;&gt;0),ROUND((K10/B10),2),0)</f>
        <v>0</v>
      </c>
      <c r="M10" s="7">
        <v>2</v>
      </c>
      <c r="N10" s="8">
        <f>IF(AND(B10&lt;&gt;0,M10&lt;&gt;0),ROUND((M10/B10),2),0)</f>
        <v>0.22</v>
      </c>
      <c r="O10" s="7">
        <v>7</v>
      </c>
      <c r="P10" s="8">
        <f>IF(B10=0,0,O10/B10)</f>
        <v>0.77777777777777779</v>
      </c>
      <c r="Q10" s="7">
        <v>0</v>
      </c>
      <c r="R10" s="8">
        <f>IF((Q10+S10+U10)=0,0,ROUND(Q10/(Q10+S10+U10),2))</f>
        <v>0</v>
      </c>
      <c r="S10" s="7">
        <v>1</v>
      </c>
      <c r="T10" s="8">
        <f>IF((Q10+S10+U10)=0,0,ROUND(S10/(Q10+S10+U10),2))</f>
        <v>0.5</v>
      </c>
      <c r="U10" s="7">
        <v>1</v>
      </c>
      <c r="V10" s="8">
        <f>IF((Q10+S10+U10)=0,0,ROUND(U10/(Q10+S10+U10),2))</f>
        <v>0.5</v>
      </c>
      <c r="W10" s="7">
        <v>1</v>
      </c>
      <c r="X10" s="8">
        <f>IF((W10+Y10)=0,0,ROUND(W10/(W10+Y10),2))</f>
        <v>0.5</v>
      </c>
      <c r="Y10" s="7">
        <v>1</v>
      </c>
      <c r="Z10" s="8">
        <f>IF((W10+Y10)=0,0,ROUND(Y10/(W10+Y10),2))</f>
        <v>0.5</v>
      </c>
      <c r="AA10" s="7">
        <v>0</v>
      </c>
      <c r="AB10" s="8">
        <f>IF((AA10+AC10+AE10+AG10+AI10+AK10+AM10+AO10)=0,0,ROUND(AA10/(AA10+AC10+AE10+AG10+AI10+AK10+AM10+AO10),2))</f>
        <v>0</v>
      </c>
      <c r="AC10" s="7">
        <v>0</v>
      </c>
      <c r="AD10" s="8">
        <f>IF((AA10+AC10+AE10+AG10+AI10+AK10+AM10+AO10)=0,0,ROUND(AC10/(AA10+AC10+AE10+AG10+AI10+AK10+AM10+AO10),2))</f>
        <v>0</v>
      </c>
      <c r="AE10" s="7">
        <v>0</v>
      </c>
      <c r="AF10" s="8">
        <f>IF((AA10+AC10+AE10+AG10+AI10+AK10+AM10+AO10)=0,0,ROUND(AE10/(AA10+AC10+AE10+AG10+AI10+AK10+AM10+AO10),2))</f>
        <v>0</v>
      </c>
      <c r="AG10" s="7">
        <v>0</v>
      </c>
      <c r="AH10" s="8">
        <f>IF((AA10+AC10+AE10+AG10+AI10+AK10+AM10+AO10)=0,0,ROUND(AG10/(AA10+AC10+AE10+AG10+AI10+AK10+AM10+AO10),2))</f>
        <v>0</v>
      </c>
      <c r="AI10" s="7">
        <v>1</v>
      </c>
      <c r="AJ10" s="8">
        <f>IF((AA10+AC10+AE10+AG10+AI10+AK10+AM10+AO10)=0,0,ROUND(AI10/(AA10+AC10+AE10+AG10+AI10+AK10+AM10+AO10),2))</f>
        <v>1</v>
      </c>
      <c r="AK10" s="7">
        <v>0</v>
      </c>
      <c r="AL10" s="8">
        <f>IF((AA10+AC10+AE10+AG10+AI10+AK10+AM10+AO10)=0,0,ROUND(AK10/(AA10+AC10+AE10+AG10+AI10+AK10+AM10+AO10),2))</f>
        <v>0</v>
      </c>
      <c r="AM10" s="7">
        <v>0</v>
      </c>
      <c r="AN10" s="8">
        <f>IF((AA10+AC10+AE10+AG10+AI10+AK10+AM10+AO10)=0,0,ROUND(AM10/(AA10+AC10+AE10+AG10+AI10+AK10+AM10+AO10),2))</f>
        <v>0</v>
      </c>
      <c r="AO10" s="7">
        <v>0</v>
      </c>
      <c r="AP10" s="8">
        <f>IF((AA10+AC10+AE10+AG10+AI10+AK10+AM10+AO10)=0,0,ROUND(AO10/(AA10+AC10+AE10+AG10+AI10+AK10+AM10+AO10),2))</f>
        <v>0</v>
      </c>
      <c r="AQ10" s="7">
        <v>9</v>
      </c>
      <c r="AR10" s="8">
        <f>IF(AND(B10&lt;&gt;0,AQ10&lt;&gt;0),ROUND((AQ10/B10),2),0)</f>
        <v>1</v>
      </c>
      <c r="AS10" s="7">
        <v>0</v>
      </c>
      <c r="AT10" s="8">
        <f>IF(AND(B10&lt;&gt;0,AS10&lt;&gt;0),ROUND((AS10/B10),2),0)</f>
        <v>0</v>
      </c>
      <c r="AU10" s="7">
        <v>5</v>
      </c>
      <c r="AV10" s="8">
        <f>IF(AND(B10&lt;&gt;0,AU10&lt;&gt;0),ROUND((AU10/B10),2),0)</f>
        <v>0.56000000000000005</v>
      </c>
      <c r="AW10" s="7">
        <v>0</v>
      </c>
      <c r="AX10" s="8">
        <f>IF(AND(B10&lt;&gt;0,AW10&lt;&gt;0),ROUND((AW10/B10),2),0)</f>
        <v>0</v>
      </c>
      <c r="AY10" s="7">
        <v>4</v>
      </c>
      <c r="AZ10" s="8">
        <f>IF(AND(B10&lt;&gt;0,AY10&lt;&gt;0),ROUND((AY10/B10),2),0)</f>
        <v>0.44</v>
      </c>
      <c r="BA10" s="7">
        <v>0</v>
      </c>
      <c r="BB10" s="8">
        <f>IF(AND(B10&lt;&gt;0,BA10&lt;&gt;0),ROUND((BA10/B10),2),0)</f>
        <v>0</v>
      </c>
      <c r="BC10" s="7">
        <v>2</v>
      </c>
      <c r="BD10" s="8">
        <f>IF(AND(B10&lt;&gt;0,BC10&lt;&gt;0),ROUND((BC10/B10),2),0)</f>
        <v>0.22</v>
      </c>
      <c r="BE10" s="7">
        <v>1</v>
      </c>
      <c r="BF10" s="8">
        <f>IF(AND(B10&lt;&gt;0,BE10&lt;&gt;0),ROUND((BE10/B10),2),0)</f>
        <v>0.11</v>
      </c>
      <c r="BG10" s="7">
        <v>2</v>
      </c>
      <c r="BH10" s="8">
        <f>IF(AND(B10&lt;&gt;0,BG10&lt;&gt;0),ROUND((BG10/B10),2),0)</f>
        <v>0.22</v>
      </c>
      <c r="BI10" s="7">
        <v>0</v>
      </c>
      <c r="BJ10" s="8">
        <f>IF(AND(B10&lt;&gt;0,BI10&lt;&gt;0),ROUND((BI10/B10),2),0)</f>
        <v>0</v>
      </c>
      <c r="BK10" s="7">
        <v>1</v>
      </c>
      <c r="BL10" s="8">
        <f>IF(AND(B10&lt;&gt;0,BK10&lt;&gt;0),ROUND((BK10/B10),2),0)</f>
        <v>0.11</v>
      </c>
      <c r="BM10" s="7">
        <v>3</v>
      </c>
      <c r="BN10" s="8">
        <f>IF(AND(B10&lt;&gt;0,BM10&lt;&gt;0),ROUND((BM10/B10),2),0)</f>
        <v>0.33</v>
      </c>
      <c r="BO10" s="7">
        <v>9</v>
      </c>
      <c r="BP10" s="8">
        <f>IF(AND(B10&lt;&gt;0,BO10&lt;&gt;0),ROUND((BO10/B10),2),0)</f>
        <v>1</v>
      </c>
      <c r="BQ10" s="7">
        <v>0</v>
      </c>
      <c r="BR10" s="8">
        <f>IF(AND(B10&lt;&gt;0,BQ10&lt;&gt;0),ROUND((BQ10/B10),2),0)</f>
        <v>0</v>
      </c>
      <c r="BS10" s="7">
        <v>0</v>
      </c>
      <c r="BT10" s="8">
        <f>IF((BS10+BU10)=0,0,ROUND(BS10/(BS10+BU10),2))</f>
        <v>0</v>
      </c>
      <c r="BU10" s="7">
        <v>1</v>
      </c>
      <c r="BV10" s="8">
        <f>IF((BS10+BU10)=0,0,ROUND(BU10/(BS10+BU10),2))</f>
        <v>1</v>
      </c>
      <c r="BW10" s="7">
        <v>8</v>
      </c>
      <c r="BX10" s="8">
        <f>IF(AND(B10&lt;&gt;0,BW10&lt;&gt;0),ROUND((BW10/B10),2),0)</f>
        <v>0.89</v>
      </c>
      <c r="BY10" s="7">
        <v>1</v>
      </c>
      <c r="BZ10" s="8">
        <f>IF(AND(B10&lt;&gt;0,BY10&lt;&gt;0),ROUND((BY10/B10),2),0)</f>
        <v>0.11</v>
      </c>
      <c r="CA10" s="7">
        <v>0</v>
      </c>
      <c r="CB10" s="8">
        <f>IF((CA10+CC10+CE10+CG10+CI10)=0,0,ROUND(CA10/(CA10+CC10+CE10+CG10+CI10),2))</f>
        <v>0</v>
      </c>
      <c r="CC10" s="7">
        <v>0</v>
      </c>
      <c r="CD10" s="8">
        <f>IF((CA10+CC10+CE10+CG10+CI10)=0,0,ROUND(CC10/(CA10+CC10+CE10+CG10+CI10),2))</f>
        <v>0</v>
      </c>
      <c r="CE10" s="7">
        <v>0</v>
      </c>
      <c r="CF10" s="8">
        <f>IF((CA10+CC10+CE10+CG10+CI10)=0,0,ROUND(CE10/(CA10+CC10+CE10+CG10+CI10),2))</f>
        <v>0</v>
      </c>
      <c r="CG10" s="7">
        <v>1</v>
      </c>
      <c r="CH10" s="8">
        <f>IF((CA10+CC10+CE10+CG10+CI10)=0,0,ROUND(CG10/(CA10+CC10+CE10+CG10+CI10),2))</f>
        <v>1</v>
      </c>
      <c r="CI10" s="7">
        <v>0</v>
      </c>
      <c r="CJ10" s="8">
        <f>IF((CA10+CC10+CE10+CG10+CI10)=0,0,ROUND(CI10/(CA10+CC10+CE10+CG10+CI10),2))</f>
        <v>0</v>
      </c>
      <c r="CK10" s="7">
        <v>0</v>
      </c>
      <c r="CL10" s="8">
        <f>IF(AND(B10&lt;&gt;0,CK10&lt;&gt;0),ROUND((CK10/B10),2),0)</f>
        <v>0</v>
      </c>
      <c r="CM10" s="7">
        <v>9</v>
      </c>
      <c r="CN10" s="8">
        <f>IF(AND(B10&lt;&gt;0,CM10&lt;&gt;0),ROUND((CM10/B10),2),0)</f>
        <v>1</v>
      </c>
      <c r="CO10" s="7">
        <v>9</v>
      </c>
      <c r="CP10" s="8">
        <f>IF((CO10+CQ10)=0,0,ROUND(CO10/(CO10+CQ10),2))</f>
        <v>1</v>
      </c>
      <c r="CQ10" s="7">
        <v>0</v>
      </c>
      <c r="CR10" s="8">
        <f>IF((CO10+CQ10)=0,0,ROUND(CQ10/(CO10+CQ10),2))</f>
        <v>0</v>
      </c>
      <c r="CS10" s="7">
        <v>0</v>
      </c>
      <c r="CT10" s="8">
        <f>IF(AND(B10&lt;&gt;0,CS10&lt;&gt;0),ROUND((CS10/B10),2),0)</f>
        <v>0</v>
      </c>
      <c r="CU10" s="7">
        <v>9</v>
      </c>
      <c r="CV10" s="8">
        <f>IF(AND(B10&lt;&gt;0,CU10&lt;&gt;0),ROUND((CU10/B10),2),0)</f>
        <v>1</v>
      </c>
      <c r="CW10" s="7">
        <v>0</v>
      </c>
      <c r="CX10" s="8">
        <f>IF((CW10+CY10)=0,0,ROUND(CW10/(CW10+CY10),2))</f>
        <v>0</v>
      </c>
      <c r="CY10" s="7">
        <v>0</v>
      </c>
      <c r="CZ10" s="8">
        <f>IF((CW10+CY10)=0,0,ROUND(CY10/(CW10+CY10),2))</f>
        <v>0</v>
      </c>
      <c r="DA10" s="7">
        <v>9</v>
      </c>
      <c r="DB10" s="8">
        <f>IF(AND(B10&lt;&gt;0,DA10&lt;&gt;0),ROUND((DA10/B10),2),0)</f>
        <v>1</v>
      </c>
      <c r="DC10" s="7">
        <v>0</v>
      </c>
      <c r="DD10" s="8">
        <f>IF(AND(B10&lt;&gt;0,DC10&lt;&gt;0),ROUND((DC10/B10),2),0)</f>
        <v>0</v>
      </c>
      <c r="DE10" s="7">
        <v>0</v>
      </c>
      <c r="DF10" s="8">
        <f>IF((DE10+DG10+DI10+DK10+DM10)=0,0,ROUND(DE10/(DE10+DG10+DI10+DK10+DM10),2))</f>
        <v>0</v>
      </c>
      <c r="DG10" s="7">
        <v>0</v>
      </c>
      <c r="DH10" s="8">
        <f>IF((DE10+DG10+DI10+DK10+DM10)=0,0,ROUND(DG10/(DE10+DG10+DI10+DK10+DM10),2))</f>
        <v>0</v>
      </c>
      <c r="DI10" s="7">
        <v>5</v>
      </c>
      <c r="DJ10" s="8">
        <f>IF((DE10+DG10+DI10+DK10+DM10)=0,0,ROUND(DI10/(DE10+DG10+DI10+DK10+DM10),2))</f>
        <v>0.56000000000000005</v>
      </c>
      <c r="DK10" s="7">
        <v>4</v>
      </c>
      <c r="DL10" s="8">
        <f>IF((DE10+DG10+DI10+DK10+DM10)=0,0,ROUND(DK10/(DE10+DG10+DI10+DK10+DM10),2))</f>
        <v>0.44</v>
      </c>
      <c r="DM10" s="7">
        <v>0</v>
      </c>
      <c r="DN10" s="8">
        <f>IF((DE10+DG10+DI10+DK10+DM10)=0,0,ROUND(DM10/(DE10+DG10+DI10+DK10+DM10),2))</f>
        <v>0</v>
      </c>
      <c r="DO10" s="7">
        <v>9</v>
      </c>
      <c r="DP10" s="8">
        <f>IF(AND(B10&lt;&gt;0,DO10&lt;&gt;0),ROUND((DO10/B10),2),0)</f>
        <v>1</v>
      </c>
      <c r="DQ10" s="7">
        <v>0</v>
      </c>
      <c r="DR10" s="8">
        <f>IF(AND(B10&lt;&gt;0,DQ10&lt;&gt;0),ROUND((DQ10/B10),2),0)</f>
        <v>0</v>
      </c>
      <c r="DS10" s="7">
        <v>9</v>
      </c>
      <c r="DT10" s="8">
        <f>IF(AND(B10&lt;&gt;0,DS10&lt;&gt;0),ROUND((DS10/B10),2),0)</f>
        <v>1</v>
      </c>
      <c r="DU10" s="7">
        <v>0</v>
      </c>
      <c r="DV10" s="8">
        <f>IF(AND(B10&lt;&gt;0,DU10&lt;&gt;0),ROUND((DU10/B10),2),0)</f>
        <v>0</v>
      </c>
      <c r="DW10" s="7">
        <v>0</v>
      </c>
      <c r="DX10" s="8">
        <f>IF((DW10+DY10+EA10+EC10)=0,0,ROUND(DW10/(DW10+DY10+EA10+EC10),2))</f>
        <v>0</v>
      </c>
      <c r="DY10" s="7">
        <v>0</v>
      </c>
      <c r="DZ10" s="8">
        <f>IF((DW10+DY10+EA10+EC10)=0,0,ROUND(DY10/(DW10+DY10+EA10+EC10),2))</f>
        <v>0</v>
      </c>
      <c r="EA10" s="7">
        <v>0</v>
      </c>
      <c r="EB10" s="8">
        <f>IF((DW10+DY10+EA10+EC10)=0,0,ROUND(EA10/(DW10+DY10+EA10+EC10),2))</f>
        <v>0</v>
      </c>
      <c r="EC10" s="7">
        <v>0</v>
      </c>
      <c r="ED10" s="8">
        <f>IF((DW10+DY10+EA10+EC10)=0,0,ROUND(EC10/(DW10+DY10+EA10+EC10),2))</f>
        <v>0</v>
      </c>
      <c r="EE10" s="7">
        <v>0</v>
      </c>
      <c r="EF10" s="8">
        <f>IF(AND(B10&lt;&gt;0,EE10&lt;&gt;0),ROUND((EE10/B10),2),0)</f>
        <v>0</v>
      </c>
      <c r="EG10" s="7">
        <v>0</v>
      </c>
      <c r="EH10" s="8">
        <f>IF(AND(B10&lt;&gt;0,EG10&lt;&gt;0),ROUND((EG10/B10),2),0)</f>
        <v>0</v>
      </c>
      <c r="EI10" s="7">
        <v>0</v>
      </c>
      <c r="EJ10" s="8">
        <f>IF(AND(B10&lt;&gt;0,EI10&lt;&gt;0),ROUND((EI10/B10),2),0)</f>
        <v>0</v>
      </c>
      <c r="EK10" s="7">
        <v>1</v>
      </c>
      <c r="EL10" s="8">
        <f>IF(AND(B10&lt;&gt;0,EK10&lt;&gt;0),ROUND((EK10/B10),2),0)</f>
        <v>0.11</v>
      </c>
      <c r="EM10" s="7">
        <v>8</v>
      </c>
      <c r="EN10" s="8">
        <f>IF(AND(B10&lt;&gt;0,EM10&lt;&gt;0),ROUND((EM10/B10),2),0)</f>
        <v>0.89</v>
      </c>
      <c r="EO10" s="7">
        <v>1</v>
      </c>
      <c r="EP10" s="8">
        <f>IF((EO10+EQ10)=0,0,ROUND(EO10/(EO10+EQ10),2))</f>
        <v>1</v>
      </c>
      <c r="EQ10" s="7">
        <v>0</v>
      </c>
      <c r="ER10" s="8">
        <f>IF((EO10+EQ10)=0,0,ROUND(EQ10/(EO10+EQ10),2))</f>
        <v>0</v>
      </c>
      <c r="ES10" s="7">
        <v>0</v>
      </c>
      <c r="ET10" s="8">
        <f>IF(AND(B10&lt;&gt;0,ES10&lt;&gt;0),ROUND((ES10/B10),2),0)</f>
        <v>0</v>
      </c>
      <c r="EU10" s="7">
        <v>0</v>
      </c>
      <c r="EV10" s="8">
        <f>IF(AND(B10&lt;&gt;0,EU10&lt;&gt;0),ROUND((EU10/B10),2),0)</f>
        <v>0</v>
      </c>
      <c r="EW10" s="7">
        <v>0</v>
      </c>
      <c r="EX10" s="8">
        <f>IF((EW10+EY10+FA10+FC10)=0,0,ROUND(EW10/(EW10+EY10+FA10+FC10),2))</f>
        <v>0</v>
      </c>
      <c r="EY10" s="7">
        <v>0</v>
      </c>
      <c r="EZ10" s="8">
        <f>IF((EW10+EY10+FA10+FC10)=0,0,ROUND(EY10/(EW10+EY10+FA10+FC10),2))</f>
        <v>0</v>
      </c>
      <c r="FA10" s="7">
        <v>0</v>
      </c>
      <c r="FB10" s="8">
        <f>IF((EW10+EY10+FA10+FC10)=0,0,ROUND(FA10/(EW10+EY10+FA10+FC10),2))</f>
        <v>0</v>
      </c>
      <c r="FC10" s="7">
        <v>0</v>
      </c>
      <c r="FD10" s="8">
        <f>IF((EW10+EY10+FA10+FC10)=0,0,ROUND(FC10/(EW10+EY10+FA10+FC10),2))</f>
        <v>0</v>
      </c>
      <c r="FE10" s="7">
        <v>0</v>
      </c>
      <c r="FF10" s="8">
        <f>IF(AND(B10&lt;&gt;0,FE10&lt;&gt;0),ROUND((FE10/B10),2),0)</f>
        <v>0</v>
      </c>
      <c r="FG10" s="7">
        <v>0</v>
      </c>
      <c r="FH10" s="8">
        <f>IF(AND(B10&lt;&gt;0,FG10&lt;&gt;0),ROUND((FG10/B10),2),0)</f>
        <v>0</v>
      </c>
      <c r="FI10" s="7">
        <v>0</v>
      </c>
      <c r="FJ10" s="8">
        <f>IF(AND(B10&lt;&gt;0,FI10&lt;&gt;0),ROUND((FI10/B10),2),0)</f>
        <v>0</v>
      </c>
      <c r="FK10" s="7">
        <v>0</v>
      </c>
      <c r="FL10" s="8">
        <f>IF(AND(B10&lt;&gt;0,FK10&lt;&gt;0),ROUND((FK10/B10),2),0)</f>
        <v>0</v>
      </c>
      <c r="FM10" s="7">
        <v>0</v>
      </c>
      <c r="FN10" s="8">
        <f>IF(AND(B10&lt;&gt;0,FM10&lt;&gt;0),ROUND((FM10/B10),2),0)</f>
        <v>0</v>
      </c>
      <c r="FO10" s="7">
        <v>0</v>
      </c>
      <c r="FP10" s="8">
        <f>IF(AND(B10&lt;&gt;0,FO10&lt;&gt;0),ROUND((FO10/B10),2),0)</f>
        <v>0</v>
      </c>
      <c r="FQ10" s="7">
        <v>9</v>
      </c>
      <c r="FR10" s="8">
        <f>IF(AND(B10&lt;&gt;0,FQ10&lt;&gt;0),ROUND((FQ10/B10),2),0)</f>
        <v>1</v>
      </c>
      <c r="FS10" s="7">
        <v>0</v>
      </c>
      <c r="FT10" s="8">
        <f>IF(AND(B10&lt;&gt;0,FS10&lt;&gt;0),ROUND((FS10/B10),2),0)</f>
        <v>0</v>
      </c>
      <c r="FU10" s="7">
        <v>0</v>
      </c>
      <c r="FV10" s="8">
        <f>IF(AND(B10&lt;&gt;0,FU10&lt;&gt;0),ROUND((FU10/B10),2),0)</f>
        <v>0</v>
      </c>
      <c r="FW10" s="7">
        <v>0</v>
      </c>
      <c r="FX10" s="8">
        <f>IF(AND(B10&lt;&gt;0,FW10&lt;&gt;0),ROUND((FW10/B10),2),0)</f>
        <v>0</v>
      </c>
      <c r="FY10" s="7">
        <v>0</v>
      </c>
      <c r="FZ10" s="8">
        <f>IF(AND(B10&lt;&gt;0,FY10&lt;&gt;0),ROUND((FY10/B10),2),0)</f>
        <v>0</v>
      </c>
      <c r="GA10" s="7">
        <v>0</v>
      </c>
      <c r="GB10" s="8">
        <f>IF(AND(B10&lt;&gt;0,GA10&lt;&gt;0),ROUND((GA10/B10),2),0)</f>
        <v>0</v>
      </c>
      <c r="GC10" s="7">
        <v>0</v>
      </c>
      <c r="GD10" s="8">
        <f>IF(AND(B10&lt;&gt;0,GC10&lt;&gt;0),ROUND((GC10/B10),2),0)</f>
        <v>0</v>
      </c>
      <c r="GE10" s="7">
        <v>9</v>
      </c>
      <c r="GF10" s="8">
        <f>IF(AND(B10&lt;&gt;0,GE10&lt;&gt;0),ROUND((GE10/B10),2),0)</f>
        <v>1</v>
      </c>
      <c r="GG10" s="7">
        <v>0</v>
      </c>
      <c r="GH10" s="8">
        <f>IF(AND(B10&lt;&gt;0,GG10&lt;&gt;0),ROUND((GG10/B10),2),0)</f>
        <v>0</v>
      </c>
      <c r="GI10" s="7">
        <v>0</v>
      </c>
      <c r="GJ10" s="8">
        <f>IF(AND(B10&lt;&gt;0,GI10&lt;&gt;0),ROUND((GI10/B10),2),0)</f>
        <v>0</v>
      </c>
      <c r="GK10" s="7">
        <v>9</v>
      </c>
      <c r="GL10" s="8">
        <f>IF(AND(B10&lt;&gt;0,GK10&lt;&gt;0),ROUND((GK10/B10),2),0)</f>
        <v>1</v>
      </c>
      <c r="GM10" s="7">
        <v>0</v>
      </c>
      <c r="GN10" s="8">
        <f>IF(AND(B10&lt;&gt;0,GM10&lt;&gt;0),ROUND((GM10/B10),2),0)</f>
        <v>0</v>
      </c>
      <c r="GO10" s="7">
        <v>9</v>
      </c>
      <c r="GP10" s="8">
        <f>IF(AND(B10&lt;&gt;0,GO10&lt;&gt;0),ROUND((GO10/B10),2),0)</f>
        <v>1</v>
      </c>
      <c r="GQ10" s="7">
        <v>0</v>
      </c>
      <c r="GR10" s="8">
        <f>IF(AND(B10&lt;&gt;0,GQ10&lt;&gt;0),ROUND((GQ10/B10),2),0)</f>
        <v>0</v>
      </c>
      <c r="GS10" s="7">
        <v>9</v>
      </c>
      <c r="GT10" s="8">
        <f>IF(AND(B10&lt;&gt;0,GS10&lt;&gt;0),ROUND((GS10/B10),2),0)</f>
        <v>1</v>
      </c>
      <c r="GU10" s="7">
        <v>0</v>
      </c>
      <c r="GV10" s="8">
        <f>IF(AND(B10&lt;&gt;0,GU10&lt;&gt;0),ROUND((GU10/B10),2),0)</f>
        <v>0</v>
      </c>
      <c r="GW10" s="7">
        <v>9</v>
      </c>
      <c r="GX10" s="8">
        <f>IF((GW10+GY10)=0,0,ROUND(GW10/(GW10+GY10),2))</f>
        <v>1</v>
      </c>
      <c r="GY10" s="7">
        <v>0</v>
      </c>
      <c r="GZ10" s="8">
        <f>IF((GW10+GY10)=0,0,ROUND(GY10/(GW10+GY10),2))</f>
        <v>0</v>
      </c>
      <c r="HA10" s="7">
        <v>9</v>
      </c>
      <c r="HB10" s="8">
        <f>IF((HA10+HC10+HE10+HG10+HI10)=0,0,ROUND(HA10/(HA10+HC10+HE10+HG10+HI10),2))</f>
        <v>1</v>
      </c>
      <c r="HC10" s="7">
        <v>0</v>
      </c>
      <c r="HD10" s="8">
        <f>IF((HA10+HC10+HE10+HG10+HI10)=0,0,ROUND(HC10/(HA10+HC10+HE10+HG10+HI10),2))</f>
        <v>0</v>
      </c>
      <c r="HE10" s="7">
        <v>0</v>
      </c>
      <c r="HF10" s="8">
        <f>IF((HA10+HC10+HE10+HG10+HI10)=0,0,ROUND(HE10/(HA10+HC10+HE10+HG10+HI10),2))</f>
        <v>0</v>
      </c>
      <c r="HG10" s="7">
        <v>0</v>
      </c>
      <c r="HH10" s="8">
        <f>IF((HA10+HC10+HE10+HG10+HI10)=0,0,ROUND(HG10/(HA10+HC10+HE10+HG10+HI10),2))</f>
        <v>0</v>
      </c>
      <c r="HI10" s="7">
        <v>0</v>
      </c>
      <c r="HJ10" s="8">
        <f>IF((HA10+HC10+HE10+HG10+HI10)=0,0,ROUND(HI10/(HA10+HC10+HE10+HG10+HI10),2))</f>
        <v>0</v>
      </c>
      <c r="HK10" s="7">
        <v>7</v>
      </c>
      <c r="HL10" s="8">
        <f>IF(AND(B10&lt;&gt;0,HK10&lt;&gt;0),ROUND((HK10/B10),2),0)</f>
        <v>0.78</v>
      </c>
      <c r="HM10" s="7">
        <v>2</v>
      </c>
      <c r="HN10" s="8">
        <f>IF(AND(B10&lt;&gt;0,HM10&lt;&gt;0),ROUND((HM10/B10),2),0)</f>
        <v>0.22</v>
      </c>
      <c r="HO10" s="7">
        <v>7</v>
      </c>
      <c r="HP10" s="8">
        <f>IF(AND(B10&lt;&gt;0,HO10&lt;&gt;0),ROUND((HO10/B10),2),0)</f>
        <v>0.78</v>
      </c>
      <c r="HQ10" s="7">
        <v>2</v>
      </c>
      <c r="HR10" s="8">
        <f>IF(AND(B10&lt;&gt;0,HQ10&lt;&gt;0),ROUND((HQ10/B10),2),0)</f>
        <v>0.22</v>
      </c>
      <c r="HS10" s="7">
        <v>9</v>
      </c>
      <c r="HT10" s="8">
        <f>IF(AND(B10&lt;&gt;0,HS10&lt;&gt;0),ROUND((HS10/B10),2),0)</f>
        <v>1</v>
      </c>
      <c r="HU10" s="7">
        <v>0</v>
      </c>
      <c r="HV10" s="8">
        <f>IF(AND(B10&lt;&gt;0,HU10&lt;&gt;0),ROUND((HU10/B10),2),0)</f>
        <v>0</v>
      </c>
    </row>
    <row r="11" spans="1:230" x14ac:dyDescent="0.25">
      <c r="A11" s="6" t="s">
        <v>35</v>
      </c>
      <c r="B11" s="10">
        <f>B8+B9+B10</f>
        <v>37</v>
      </c>
      <c r="C11" s="10">
        <f>C8+C9+C10</f>
        <v>0</v>
      </c>
      <c r="D11" s="9">
        <f>IF(AND(B11&lt;&gt;0,C11&lt;&gt;0),ROUND((C11/B11),2),0)</f>
        <v>0</v>
      </c>
      <c r="E11" s="10">
        <f>E8+E9+E10</f>
        <v>0</v>
      </c>
      <c r="F11" s="8">
        <f>IF(AND(B11&lt;&gt;0,E11&lt;&gt;0),ROUND((E11/B11),2),0)</f>
        <v>0</v>
      </c>
      <c r="G11" s="10">
        <f>G8+G9+G10</f>
        <v>0</v>
      </c>
      <c r="H11" s="8">
        <f>IF(AND(B11&lt;&gt;0,G11&lt;&gt;0),ROUND((G11/B11),2),0)</f>
        <v>0</v>
      </c>
      <c r="I11" s="10">
        <f>I8+I9+I10</f>
        <v>0</v>
      </c>
      <c r="J11" s="8">
        <f>IF(AND(B11&lt;&gt;0,I11&lt;&gt;0),ROUND((I11/B11),2),0)</f>
        <v>0</v>
      </c>
      <c r="K11" s="11">
        <f>K8+K9+K10</f>
        <v>0</v>
      </c>
      <c r="L11" s="8">
        <f>IF(AND(B11&lt;&gt;0,K11&lt;&gt;0),ROUND((K11/B11),2),0)</f>
        <v>0</v>
      </c>
      <c r="M11" s="11">
        <f>M8+M9+M10</f>
        <v>3</v>
      </c>
      <c r="N11" s="8">
        <f>IF(AND(B11&lt;&gt;0,M11&lt;&gt;0),ROUND((M11/B11),2),0)</f>
        <v>0.08</v>
      </c>
      <c r="O11" s="11">
        <f>O8+O9+O10</f>
        <v>34</v>
      </c>
      <c r="P11" s="8">
        <f>IF(B11=0,0,O11/B11)</f>
        <v>0.91891891891891897</v>
      </c>
      <c r="Q11" s="11">
        <f>Q8+Q9+Q10</f>
        <v>1</v>
      </c>
      <c r="R11" s="8">
        <f>IF((Q11+S11+U11)=0,0,ROUND(Q11/(Q11+S11+U11),2))</f>
        <v>0.33</v>
      </c>
      <c r="S11" s="11">
        <f>S8+S9+S10</f>
        <v>1</v>
      </c>
      <c r="T11" s="8">
        <f>IF((Q11+S11+U11)=0,0,ROUND(S11/(Q11+S11+U11),2))</f>
        <v>0.33</v>
      </c>
      <c r="U11" s="11">
        <f>U8+U9+U10</f>
        <v>1</v>
      </c>
      <c r="V11" s="8">
        <f>IF((Q11+S11+U11)=0,0,ROUND(U11/(Q11+S11+U11),2))</f>
        <v>0.33</v>
      </c>
      <c r="W11" s="11">
        <f>W8+W9+W10</f>
        <v>2</v>
      </c>
      <c r="X11" s="8">
        <f>IF((W11+Y11)=0,0,ROUND(W11/(W11+Y11),2))</f>
        <v>0.67</v>
      </c>
      <c r="Y11" s="11">
        <f>Y8+Y9+Y10</f>
        <v>1</v>
      </c>
      <c r="Z11" s="8">
        <f>IF((W11+Y11)=0,0,ROUND(Y11/(W11+Y11),2))</f>
        <v>0.33</v>
      </c>
      <c r="AA11" s="11">
        <f>AA8+AA9+AA10</f>
        <v>0</v>
      </c>
      <c r="AB11" s="8">
        <f>IF((AA11+AC11+AE11+AG11+AI11+AK11+AM11+AO11)=0,0,ROUND(AA11/(AA11+AC11+AE11+AG11+AI11+AK11+AM11+AO11),2))</f>
        <v>0</v>
      </c>
      <c r="AC11" s="11">
        <f>AC8+AC9+AC10</f>
        <v>0</v>
      </c>
      <c r="AD11" s="8">
        <f>IF((AA11+AC11+AE11+AG11+AI11+AK11+AM11+AO11)=0,0,ROUND(AC11/(AA11+AC11+AE11+AG11+AI11+AK11+AM11+AO11),2))</f>
        <v>0</v>
      </c>
      <c r="AE11" s="11">
        <f>AE8+AE9+AE10</f>
        <v>0</v>
      </c>
      <c r="AF11" s="8">
        <f>IF((AA11+AC11+AE11+AG11+AI11+AK11+AM11+AO11)=0,0,ROUND(AE11/(AA11+AC11+AE11+AG11+AI11+AK11+AM11+AO11),2))</f>
        <v>0</v>
      </c>
      <c r="AG11" s="11">
        <f>AG8+AG9+AG10</f>
        <v>0</v>
      </c>
      <c r="AH11" s="8">
        <f>IF((AA11+AC11+AE11+AG11+AI11+AK11+AM11+AO11)=0,0,ROUND(AG11/(AA11+AC11+AE11+AG11+AI11+AK11+AM11+AO11),2))</f>
        <v>0</v>
      </c>
      <c r="AI11" s="11">
        <f>AI8+AI9+AI10</f>
        <v>1</v>
      </c>
      <c r="AJ11" s="8">
        <f>IF((AA11+AC11+AE11+AG11+AI11+AK11+AM11+AO11)=0,0,ROUND(AI11/(AA11+AC11+AE11+AG11+AI11+AK11+AM11+AO11),2))</f>
        <v>1</v>
      </c>
      <c r="AK11" s="11">
        <f>AK8+AK9+AK10</f>
        <v>0</v>
      </c>
      <c r="AL11" s="8">
        <f>IF((AA11+AC11+AE11+AG11+AI11+AK11+AM11+AO11)=0,0,ROUND(AK11/(AA11+AC11+AE11+AG11+AI11+AK11+AM11+AO11),2))</f>
        <v>0</v>
      </c>
      <c r="AM11" s="11">
        <f>AM8+AM9+AM10</f>
        <v>0</v>
      </c>
      <c r="AN11" s="8">
        <f>IF((AA11+AC11+AE11+AG11+AI11+AK11+AM11+AO11)=0,0,ROUND(AM11/(AA11+AC11+AE11+AG11+AI11+AK11+AM11+AO11),2))</f>
        <v>0</v>
      </c>
      <c r="AO11" s="11">
        <f>AO8+AO9+AO10</f>
        <v>0</v>
      </c>
      <c r="AP11" s="8">
        <f>IF((AA11+AC11+AE11+AG11+AI11+AK11+AM11+AO11)=0,0,ROUND(AO11/(AA11+AC11+AE11+AG11+AI11+AK11+AM11+AO11),2))</f>
        <v>0</v>
      </c>
      <c r="AQ11" s="11">
        <f>AQ8+AQ9+AQ10</f>
        <v>37</v>
      </c>
      <c r="AR11" s="8">
        <f>IF(AND(B11&lt;&gt;0,AQ11&lt;&gt;0),ROUND((AQ11/B11),2),0)</f>
        <v>1</v>
      </c>
      <c r="AS11" s="11">
        <f>AS8+AS9+AS10</f>
        <v>0</v>
      </c>
      <c r="AT11" s="8">
        <f>IF(AND(B11&lt;&gt;0,AS11&lt;&gt;0),ROUND((AS11/B11),2),0)</f>
        <v>0</v>
      </c>
      <c r="AU11" s="11">
        <f>AU8+AU9+AU10</f>
        <v>7</v>
      </c>
      <c r="AV11" s="8">
        <f>IF(AND(B11&lt;&gt;0,AU11&lt;&gt;0),ROUND((AU11/B11),2),0)</f>
        <v>0.19</v>
      </c>
      <c r="AW11" s="11">
        <f>AW8+AW9+AW10</f>
        <v>17</v>
      </c>
      <c r="AX11" s="8">
        <f>IF(AND(B11&lt;&gt;0,AW11&lt;&gt;0),ROUND((AW11/B11),2),0)</f>
        <v>0.46</v>
      </c>
      <c r="AY11" s="11">
        <f>AY8+AY9+AY10</f>
        <v>13</v>
      </c>
      <c r="AZ11" s="8">
        <f>IF(AND(B11&lt;&gt;0,AY11&lt;&gt;0),ROUND((AY11/B11),2),0)</f>
        <v>0.35</v>
      </c>
      <c r="BA11" s="11">
        <f>BA8+BA9+BA10</f>
        <v>0</v>
      </c>
      <c r="BB11" s="8">
        <f>IF(AND(B11&lt;&gt;0,BA11&lt;&gt;0),ROUND((BA11/B11),2),0)</f>
        <v>0</v>
      </c>
      <c r="BC11" s="11">
        <f>BC8+BC9+BC10</f>
        <v>16</v>
      </c>
      <c r="BD11" s="8">
        <f>IF(AND(B11&lt;&gt;0,BC11&lt;&gt;0),ROUND((BC11/B11),2),0)</f>
        <v>0.43</v>
      </c>
      <c r="BE11" s="11">
        <f>BE8+BE9+BE10</f>
        <v>8</v>
      </c>
      <c r="BF11" s="8">
        <f>IF(AND(B11&lt;&gt;0,BE11&lt;&gt;0),ROUND((BE11/B11),2),0)</f>
        <v>0.22</v>
      </c>
      <c r="BG11" s="11">
        <f>BG8+BG9+BG10</f>
        <v>2</v>
      </c>
      <c r="BH11" s="8">
        <f>IF(AND(B11&lt;&gt;0,BG11&lt;&gt;0),ROUND((BG11/B11),2),0)</f>
        <v>0.05</v>
      </c>
      <c r="BI11" s="11">
        <f>BI8+BI9+BI10</f>
        <v>0</v>
      </c>
      <c r="BJ11" s="8">
        <f>IF(AND(B11&lt;&gt;0,BI11&lt;&gt;0),ROUND((BI11/B11),2),0)</f>
        <v>0</v>
      </c>
      <c r="BK11" s="11">
        <f>BK8+BK9+BK10</f>
        <v>1</v>
      </c>
      <c r="BL11" s="8">
        <f>IF(AND(B11&lt;&gt;0,BK11&lt;&gt;0),ROUND((BK11/B11),2),0)</f>
        <v>0.03</v>
      </c>
      <c r="BM11" s="11">
        <f>BM8+BM9+BM10</f>
        <v>10</v>
      </c>
      <c r="BN11" s="8">
        <f>IF(AND(B11&lt;&gt;0,BM11&lt;&gt;0),ROUND((BM11/B11),2),0)</f>
        <v>0.27</v>
      </c>
      <c r="BO11" s="11">
        <f>BO8+BO9+BO10</f>
        <v>37</v>
      </c>
      <c r="BP11" s="8">
        <f>IF(AND(B11&lt;&gt;0,BO11&lt;&gt;0),ROUND((BO11/B11),2),0)</f>
        <v>1</v>
      </c>
      <c r="BQ11" s="11">
        <f>BQ8+BQ9+BQ10</f>
        <v>0</v>
      </c>
      <c r="BR11" s="8">
        <f>IF(AND(B11&lt;&gt;0,BQ11&lt;&gt;0),ROUND((BQ11/B11),2),0)</f>
        <v>0</v>
      </c>
      <c r="BS11" s="11">
        <f>BS8+BS9+BS10</f>
        <v>1</v>
      </c>
      <c r="BT11" s="8">
        <f>IF((BS11+BU11)=0,0,ROUND(BS11/(BS11+BU11),2))</f>
        <v>0.5</v>
      </c>
      <c r="BU11" s="11">
        <f>BU8+BU9+BU10</f>
        <v>1</v>
      </c>
      <c r="BV11" s="8">
        <f>IF((BS11+BU11)=0,0,ROUND(BU11/(BS11+BU11),2))</f>
        <v>0.5</v>
      </c>
      <c r="BW11" s="11">
        <f>BW8+BW9+BW10</f>
        <v>33</v>
      </c>
      <c r="BX11" s="8">
        <f>IF(AND(B11&lt;&gt;0,BW11&lt;&gt;0),ROUND((BW11/B11),2),0)</f>
        <v>0.89</v>
      </c>
      <c r="BY11" s="11">
        <f>BY8+BY9+BY10</f>
        <v>4</v>
      </c>
      <c r="BZ11" s="8">
        <f>IF(AND(B11&lt;&gt;0,BY11&lt;&gt;0),ROUND((BY11/B11),2),0)</f>
        <v>0.11</v>
      </c>
      <c r="CA11" s="11">
        <f>CA8+CA9+CA10</f>
        <v>0</v>
      </c>
      <c r="CB11" s="8">
        <f>IF((CA11+CC11+CE11+CG11+CI11)=0,0,ROUND(CA11/(CA11+CC11+CE11+CG11+CI11),2))</f>
        <v>0</v>
      </c>
      <c r="CC11" s="11">
        <f>CC8+CC9+CC10</f>
        <v>0</v>
      </c>
      <c r="CD11" s="8">
        <f>IF((CA11+CC11+CE11+CG11+CI11)=0,0,ROUND(CC11/(CA11+CC11+CE11+CG11+CI11),2))</f>
        <v>0</v>
      </c>
      <c r="CE11" s="11">
        <f>CE8+CE9+CE10</f>
        <v>3</v>
      </c>
      <c r="CF11" s="8">
        <f>IF((CA11+CC11+CE11+CG11+CI11)=0,0,ROUND(CE11/(CA11+CC11+CE11+CG11+CI11),2))</f>
        <v>0.5</v>
      </c>
      <c r="CG11" s="11">
        <f>CG8+CG9+CG10</f>
        <v>3</v>
      </c>
      <c r="CH11" s="8">
        <f>IF((CA11+CC11+CE11+CG11+CI11)=0,0,ROUND(CG11/(CA11+CC11+CE11+CG11+CI11),2))</f>
        <v>0.5</v>
      </c>
      <c r="CI11" s="11">
        <f>CI8+CI9+CI10</f>
        <v>0</v>
      </c>
      <c r="CJ11" s="8">
        <f>IF((CA11+CC11+CE11+CG11+CI11)=0,0,ROUND(CI11/(CA11+CC11+CE11+CG11+CI11),2))</f>
        <v>0</v>
      </c>
      <c r="CK11" s="11">
        <f>CK8+CK9+CK10</f>
        <v>12</v>
      </c>
      <c r="CL11" s="8">
        <f>IF(AND(B11&lt;&gt;0,CK11&lt;&gt;0),ROUND((CK11/B11),2),0)</f>
        <v>0.32</v>
      </c>
      <c r="CM11" s="11">
        <f>CM8+CM9+CM10</f>
        <v>25</v>
      </c>
      <c r="CN11" s="8">
        <f>IF(AND(B11&lt;&gt;0,CM11&lt;&gt;0),ROUND((CM11/B11),2),0)</f>
        <v>0.68</v>
      </c>
      <c r="CO11" s="11">
        <f>CO8+CO9+CO10</f>
        <v>25</v>
      </c>
      <c r="CP11" s="8">
        <f>IF((CO11+CQ11)=0,0,ROUND(CO11/(CO11+CQ11),2))</f>
        <v>1</v>
      </c>
      <c r="CQ11" s="11">
        <f>CQ8+CQ9+CQ10</f>
        <v>0</v>
      </c>
      <c r="CR11" s="8">
        <f>IF((CO11+CQ11)=0,0,ROUND(CQ11/(CO11+CQ11),2))</f>
        <v>0</v>
      </c>
      <c r="CS11" s="11">
        <f>CS8+CS9+CS10</f>
        <v>11</v>
      </c>
      <c r="CT11" s="8">
        <f>IF(AND(B11&lt;&gt;0,CS11&lt;&gt;0),ROUND((CS11/B11),2),0)</f>
        <v>0.3</v>
      </c>
      <c r="CU11" s="11">
        <f>CU8+CU9+CU10</f>
        <v>26</v>
      </c>
      <c r="CV11" s="8">
        <f>IF(AND(B11&lt;&gt;0,CU11&lt;&gt;0),ROUND((CU11/B11),2),0)</f>
        <v>0.7</v>
      </c>
      <c r="CW11" s="11">
        <f>CW8+CW9+CW10</f>
        <v>10</v>
      </c>
      <c r="CX11" s="8">
        <f>IF((CW11+CY11)=0,0,ROUND(CW11/(CW11+CY11),2))</f>
        <v>0.91</v>
      </c>
      <c r="CY11" s="11">
        <f>CY8+CY9+CY10</f>
        <v>1</v>
      </c>
      <c r="CZ11" s="8">
        <f>IF((CW11+CY11)=0,0,ROUND(CY11/(CW11+CY11),2))</f>
        <v>0.09</v>
      </c>
      <c r="DA11" s="11">
        <f>DA8+DA9+DA10</f>
        <v>35</v>
      </c>
      <c r="DB11" s="8">
        <f>IF(AND(B11&lt;&gt;0,DA11&lt;&gt;0),ROUND((DA11/B11),2),0)</f>
        <v>0.95</v>
      </c>
      <c r="DC11" s="11">
        <f>DC8+DC9+DC10</f>
        <v>2</v>
      </c>
      <c r="DD11" s="8">
        <f>IF(AND(B11&lt;&gt;0,DC11&lt;&gt;0),ROUND((DC11/B11),2),0)</f>
        <v>0.05</v>
      </c>
      <c r="DE11" s="11">
        <f>DE8+DE9+DE10</f>
        <v>0</v>
      </c>
      <c r="DF11" s="8">
        <f>IF((DE11+DG11+DI11+DK11+DM11)=0,0,ROUND(DE11/(DE11+DG11+DI11+DK11+DM11),2))</f>
        <v>0</v>
      </c>
      <c r="DG11" s="11">
        <f>DG8+DG9+DG10</f>
        <v>4</v>
      </c>
      <c r="DH11" s="8">
        <f>IF((DE11+DG11+DI11+DK11+DM11)=0,0,ROUND(DG11/(DE11+DG11+DI11+DK11+DM11),2))</f>
        <v>0.11</v>
      </c>
      <c r="DI11" s="11">
        <f>DI8+DI9+DI10</f>
        <v>17</v>
      </c>
      <c r="DJ11" s="8">
        <f>IF((DE11+DG11+DI11+DK11+DM11)=0,0,ROUND(DI11/(DE11+DG11+DI11+DK11+DM11),2))</f>
        <v>0.46</v>
      </c>
      <c r="DK11" s="11">
        <f>DK8+DK9+DK10</f>
        <v>16</v>
      </c>
      <c r="DL11" s="8">
        <f>IF((DE11+DG11+DI11+DK11+DM11)=0,0,ROUND(DK11/(DE11+DG11+DI11+DK11+DM11),2))</f>
        <v>0.43</v>
      </c>
      <c r="DM11" s="11">
        <f>DM8+DM9+DM10</f>
        <v>0</v>
      </c>
      <c r="DN11" s="8">
        <f>IF((DE11+DG11+DI11+DK11+DM11)=0,0,ROUND(DM11/(DE11+DG11+DI11+DK11+DM11),2))</f>
        <v>0</v>
      </c>
      <c r="DO11" s="11">
        <f>DO8+DO9+DO10</f>
        <v>37</v>
      </c>
      <c r="DP11" s="8">
        <f>IF(AND(B11&lt;&gt;0,DO11&lt;&gt;0),ROUND((DO11/B11),2),0)</f>
        <v>1</v>
      </c>
      <c r="DQ11" s="11">
        <f>DQ8+DQ9+DQ10</f>
        <v>0</v>
      </c>
      <c r="DR11" s="8">
        <f>IF(AND(B11&lt;&gt;0,DQ11&lt;&gt;0),ROUND((DQ11/B11),2),0)</f>
        <v>0</v>
      </c>
      <c r="DS11" s="11">
        <f>DS8+DS9+DS10</f>
        <v>37</v>
      </c>
      <c r="DT11" s="8">
        <f>IF(AND(B11&lt;&gt;0,DS11&lt;&gt;0),ROUND((DS11/B11),2),0)</f>
        <v>1</v>
      </c>
      <c r="DU11" s="11">
        <f>DU8+DU9+DU10</f>
        <v>0</v>
      </c>
      <c r="DV11" s="8">
        <f>IF(AND(B11&lt;&gt;0,DU11&lt;&gt;0),ROUND((DU11/B11),2),0)</f>
        <v>0</v>
      </c>
      <c r="DW11" s="11">
        <f>DW8+DW9+DW10</f>
        <v>0</v>
      </c>
      <c r="DX11" s="8">
        <f>IF((DW11+DY11+EA11+EC11)=0,0,ROUND(DW11/(DW11+DY11+EA11+EC11),2))</f>
        <v>0</v>
      </c>
      <c r="DY11" s="11">
        <f>DY8+DY9+DY10</f>
        <v>0</v>
      </c>
      <c r="DZ11" s="8">
        <f>IF((DW11+DY11+EA11+EC11)=0,0,ROUND(DY11/(DW11+DY11+EA11+EC11),2))</f>
        <v>0</v>
      </c>
      <c r="EA11" s="11">
        <f>EA8+EA9+EA10</f>
        <v>0</v>
      </c>
      <c r="EB11" s="8">
        <f>IF((DW11+DY11+EA11+EC11)=0,0,ROUND(EA11/(DW11+DY11+EA11+EC11),2))</f>
        <v>0</v>
      </c>
      <c r="EC11" s="11">
        <f>EC8+EC9+EC10</f>
        <v>0</v>
      </c>
      <c r="ED11" s="8">
        <f>IF((DW11+DY11+EA11+EC11)=0,0,ROUND(EC11/(DW11+DY11+EA11+EC11),2))</f>
        <v>0</v>
      </c>
      <c r="EE11" s="11">
        <f>EE8+EE9+EE10</f>
        <v>0</v>
      </c>
      <c r="EF11" s="8">
        <f>IF(AND(B11&lt;&gt;0,EE11&lt;&gt;0),ROUND((EE11/B11),2),0)</f>
        <v>0</v>
      </c>
      <c r="EG11" s="11">
        <f>EG8+EG9+EG10</f>
        <v>0</v>
      </c>
      <c r="EH11" s="8">
        <f>IF(AND(B11&lt;&gt;0,EG11&lt;&gt;0),ROUND((EG11/B11),2),0)</f>
        <v>0</v>
      </c>
      <c r="EI11" s="11">
        <f>EI8+EI9+EI10</f>
        <v>2</v>
      </c>
      <c r="EJ11" s="8">
        <f>IF(AND(B11&lt;&gt;0,EI11&lt;&gt;0),ROUND((EI11/B11),2),0)</f>
        <v>0.05</v>
      </c>
      <c r="EK11" s="11">
        <f>EK8+EK9+EK10</f>
        <v>8</v>
      </c>
      <c r="EL11" s="8">
        <f>IF(AND(B11&lt;&gt;0,EK11&lt;&gt;0),ROUND((EK11/B11),2),0)</f>
        <v>0.22</v>
      </c>
      <c r="EM11" s="11">
        <f>EM8+EM9+EM10</f>
        <v>27</v>
      </c>
      <c r="EN11" s="8">
        <f>IF(AND(B11&lt;&gt;0,EM11&lt;&gt;0),ROUND((EM11/B11),2),0)</f>
        <v>0.73</v>
      </c>
      <c r="EO11" s="11">
        <f>EO8+EO9+EO10</f>
        <v>29</v>
      </c>
      <c r="EP11" s="8">
        <f>IF((EO11+EQ11)=0,0,ROUND(EO11/(EO11+EQ11),2))</f>
        <v>1</v>
      </c>
      <c r="EQ11" s="11">
        <f>EQ8+EQ9+EQ10</f>
        <v>0</v>
      </c>
      <c r="ER11" s="8">
        <f>IF((EO11+EQ11)=0,0,ROUND(EQ11/(EO11+EQ11),2))</f>
        <v>0</v>
      </c>
      <c r="ES11" s="11">
        <f>ES8+ES9+ES10</f>
        <v>9</v>
      </c>
      <c r="ET11" s="8">
        <f>IF(AND(B11&lt;&gt;0,ES11&lt;&gt;0),ROUND((ES11/B11),2),0)</f>
        <v>0.24</v>
      </c>
      <c r="EU11" s="11">
        <f>EU8+EU9+EU10</f>
        <v>0</v>
      </c>
      <c r="EV11" s="8">
        <f>IF(AND(B11&lt;&gt;0,EU11&lt;&gt;0),ROUND((EU11/B11),2),0)</f>
        <v>0</v>
      </c>
      <c r="EW11" s="11">
        <f>EW8+EW9+EW10</f>
        <v>0</v>
      </c>
      <c r="EX11" s="8">
        <f>IF((EW11+EY11+FA11+FC11)=0,0,ROUND(EW11/(EW11+EY11+FA11+FC11),2))</f>
        <v>0</v>
      </c>
      <c r="EY11" s="11">
        <f>EY8+EY9+EY10</f>
        <v>0</v>
      </c>
      <c r="EZ11" s="8">
        <f>IF((EW11+EY11+FA11+FC11)=0,0,ROUND(EY11/(EW11+EY11+FA11+FC11),2))</f>
        <v>0</v>
      </c>
      <c r="FA11" s="11">
        <f>FA8+FA9+FA10</f>
        <v>0</v>
      </c>
      <c r="FB11" s="8">
        <f>IF((EW11+EY11+FA11+FC11)=0,0,ROUND(FA11/(EW11+EY11+FA11+FC11),2))</f>
        <v>0</v>
      </c>
      <c r="FC11" s="11">
        <f>FC8+FC9+FC10</f>
        <v>0</v>
      </c>
      <c r="FD11" s="8">
        <f>IF((EW11+EY11+FA11+FC11)=0,0,ROUND(FC11/(EW11+EY11+FA11+FC11),2))</f>
        <v>0</v>
      </c>
      <c r="FE11" s="11">
        <f>FE8+FE9+FE10</f>
        <v>1</v>
      </c>
      <c r="FF11" s="8">
        <f>IF(AND(B11&lt;&gt;0,FE11&lt;&gt;0),ROUND((FE11/B11),2),0)</f>
        <v>0.03</v>
      </c>
      <c r="FG11" s="11">
        <f>FG8+FG9+FG10</f>
        <v>1</v>
      </c>
      <c r="FH11" s="8">
        <f>IF(AND(B11&lt;&gt;0,FG11&lt;&gt;0),ROUND((FG11/B11),2),0)</f>
        <v>0.03</v>
      </c>
      <c r="FI11" s="11">
        <f>FI8+FI9+FI10</f>
        <v>0</v>
      </c>
      <c r="FJ11" s="8">
        <f>IF(AND(B11&lt;&gt;0,FI11&lt;&gt;0),ROUND((FI11/B11),2),0)</f>
        <v>0</v>
      </c>
      <c r="FK11" s="11">
        <f>FK8+FK9+FK10</f>
        <v>1</v>
      </c>
      <c r="FL11" s="8">
        <f>IF(AND(B11&lt;&gt;0,FK11&lt;&gt;0),ROUND((FK11/B11),2),0)</f>
        <v>0.03</v>
      </c>
      <c r="FM11" s="11">
        <f>FM8+FM9+FM10</f>
        <v>0</v>
      </c>
      <c r="FN11" s="8">
        <f>IF(AND(B11&lt;&gt;0,FM11&lt;&gt;0),ROUND((FM11/B11),2),0)</f>
        <v>0</v>
      </c>
      <c r="FO11" s="11">
        <f>FO8+FO9+FO10</f>
        <v>9</v>
      </c>
      <c r="FP11" s="8">
        <f>IF(AND(B11&lt;&gt;0,FO11&lt;&gt;0),ROUND((FO11/B11),2),0)</f>
        <v>0.24</v>
      </c>
      <c r="FQ11" s="11">
        <f>FQ8+FQ9+FQ10</f>
        <v>25</v>
      </c>
      <c r="FR11" s="8">
        <f>IF(AND(B11&lt;&gt;0,FQ11&lt;&gt;0),ROUND((FQ11/B11),2),0)</f>
        <v>0.68</v>
      </c>
      <c r="FS11" s="11">
        <f>FS8+FS9+FS10</f>
        <v>1</v>
      </c>
      <c r="FT11" s="8">
        <f>IF(AND(B11&lt;&gt;0,FS11&lt;&gt;0),ROUND((FS11/B11),2),0)</f>
        <v>0.03</v>
      </c>
      <c r="FU11" s="11">
        <f>FU8+FU9+FU10</f>
        <v>1</v>
      </c>
      <c r="FV11" s="8">
        <f>IF(AND(B11&lt;&gt;0,FU11&lt;&gt;0),ROUND((FU11/B11),2),0)</f>
        <v>0.03</v>
      </c>
      <c r="FW11" s="11">
        <f>FW8+FW9+FW10</f>
        <v>0</v>
      </c>
      <c r="FX11" s="8">
        <f>IF(AND(B11&lt;&gt;0,FW11&lt;&gt;0),ROUND((FW11/B11),2),0)</f>
        <v>0</v>
      </c>
      <c r="FY11" s="11">
        <f>FY8+FY9+FY10</f>
        <v>1</v>
      </c>
      <c r="FZ11" s="8">
        <f>IF(AND(B11&lt;&gt;0,FY11&lt;&gt;0),ROUND((FY11/B11),2),0)</f>
        <v>0.03</v>
      </c>
      <c r="GA11" s="11">
        <f>GA8+GA9+GA10</f>
        <v>0</v>
      </c>
      <c r="GB11" s="8">
        <f>IF(AND(B11&lt;&gt;0,GA11&lt;&gt;0),ROUND((GA11/B11),2),0)</f>
        <v>0</v>
      </c>
      <c r="GC11" s="11">
        <f>GC8+GC9+GC10</f>
        <v>2</v>
      </c>
      <c r="GD11" s="8">
        <f>IF(AND(B11&lt;&gt;0,GC11&lt;&gt;0),ROUND((GC11/B11),2),0)</f>
        <v>0.05</v>
      </c>
      <c r="GE11" s="11">
        <f>GE8+GE9+GE10</f>
        <v>32</v>
      </c>
      <c r="GF11" s="8">
        <f>IF(AND(B11&lt;&gt;0,GE11&lt;&gt;0),ROUND((GE11/B11),2),0)</f>
        <v>0.86</v>
      </c>
      <c r="GG11" s="11">
        <f>GG8+GG9+GG10</f>
        <v>9</v>
      </c>
      <c r="GH11" s="8">
        <f>IF(AND(B11&lt;&gt;0,GG11&lt;&gt;0),ROUND((GG11/B11),2),0)</f>
        <v>0.24</v>
      </c>
      <c r="GI11" s="11">
        <f>GI8+GI9+GI10</f>
        <v>0</v>
      </c>
      <c r="GJ11" s="8">
        <f>IF(AND(B11&lt;&gt;0,GI11&lt;&gt;0),ROUND((GI11/B11),2),0)</f>
        <v>0</v>
      </c>
      <c r="GK11" s="11">
        <f>GK8+GK9+GK10</f>
        <v>37</v>
      </c>
      <c r="GL11" s="8">
        <f>IF(AND(B11&lt;&gt;0,GK11&lt;&gt;0),ROUND((GK11/B11),2),0)</f>
        <v>1</v>
      </c>
      <c r="GM11" s="11">
        <f>GM8+GM9+GM10</f>
        <v>0</v>
      </c>
      <c r="GN11" s="8">
        <f>IF(AND(B11&lt;&gt;0,GM11&lt;&gt;0),ROUND((GM11/B11),2),0)</f>
        <v>0</v>
      </c>
      <c r="GO11" s="11">
        <f>GO8+GO9+GO10</f>
        <v>37</v>
      </c>
      <c r="GP11" s="8">
        <f>IF(AND(B11&lt;&gt;0,GO11&lt;&gt;0),ROUND((GO11/B11),2),0)</f>
        <v>1</v>
      </c>
      <c r="GQ11" s="11">
        <f>GQ8+GQ9+GQ10</f>
        <v>0</v>
      </c>
      <c r="GR11" s="8">
        <f>IF(AND(B11&lt;&gt;0,GQ11&lt;&gt;0),ROUND((GQ11/B11),2),0)</f>
        <v>0</v>
      </c>
      <c r="GS11" s="11">
        <f>GS8+GS9+GS10</f>
        <v>31</v>
      </c>
      <c r="GT11" s="8">
        <f>IF(AND(B11&lt;&gt;0,GS11&lt;&gt;0),ROUND((GS11/B11),2),0)</f>
        <v>0.84</v>
      </c>
      <c r="GU11" s="11">
        <f>GU8+GU9+GU10</f>
        <v>6</v>
      </c>
      <c r="GV11" s="8">
        <f>IF(AND(B11&lt;&gt;0,GU11&lt;&gt;0),ROUND((GU11/B11),2),0)</f>
        <v>0.16</v>
      </c>
      <c r="GW11" s="11">
        <f>GW8+GW9+GW10</f>
        <v>31</v>
      </c>
      <c r="GX11" s="8">
        <f>IF((GW11+GY11)=0,0,ROUND(GW11/(GW11+GY11),2))</f>
        <v>1</v>
      </c>
      <c r="GY11" s="11">
        <f>GY8+GY9+GY10</f>
        <v>0</v>
      </c>
      <c r="GZ11" s="8">
        <f>IF((GW11+GY11)=0,0,ROUND(GY11/(GW11+GY11),2))</f>
        <v>0</v>
      </c>
      <c r="HA11" s="11">
        <f>HA8+HA9+HA10</f>
        <v>31</v>
      </c>
      <c r="HB11" s="8">
        <f>IF((HA11+HC11+HE11+HG11+HI11)=0,0,ROUND(HA11/(HA11+HC11+HE11+HG11+HI11),2))</f>
        <v>1</v>
      </c>
      <c r="HC11" s="11">
        <f>HC8+HC9+HC10</f>
        <v>0</v>
      </c>
      <c r="HD11" s="8">
        <f>IF((HA11+HC11+HE11+HG11+HI11)=0,0,ROUND(HC11/(HA11+HC11+HE11+HG11+HI11),2))</f>
        <v>0</v>
      </c>
      <c r="HE11" s="11">
        <f>HE8+HE9+HE10</f>
        <v>0</v>
      </c>
      <c r="HF11" s="8">
        <f>IF((HA11+HC11+HE11+HG11+HI11)=0,0,ROUND(HE11/(HA11+HC11+HE11+HG11+HI11),2))</f>
        <v>0</v>
      </c>
      <c r="HG11" s="11">
        <f>HG8+HG9+HG10</f>
        <v>0</v>
      </c>
      <c r="HH11" s="8">
        <f>IF((HA11+HC11+HE11+HG11+HI11)=0,0,ROUND(HG11/(HA11+HC11+HE11+HG11+HI11),2))</f>
        <v>0</v>
      </c>
      <c r="HI11" s="11">
        <f>HI8+HI9+HI10</f>
        <v>0</v>
      </c>
      <c r="HJ11" s="8">
        <f>IF((HA11+HC11+HE11+HG11+HI11)=0,0,ROUND(HI11/(HA11+HC11+HE11+HG11+HI11),2))</f>
        <v>0</v>
      </c>
      <c r="HK11" s="11">
        <f>HK8+HK9+HK10</f>
        <v>29</v>
      </c>
      <c r="HL11" s="8">
        <f>IF(AND(B11&lt;&gt;0,HK11&lt;&gt;0),ROUND((HK11/B11),2),0)</f>
        <v>0.78</v>
      </c>
      <c r="HM11" s="11">
        <f>HM8+HM9+HM10</f>
        <v>8</v>
      </c>
      <c r="HN11" s="8">
        <f>IF(AND(B11&lt;&gt;0,HM11&lt;&gt;0),ROUND((HM11/B11),2),0)</f>
        <v>0.22</v>
      </c>
      <c r="HO11" s="11">
        <f>HO8+HO9+HO10</f>
        <v>32</v>
      </c>
      <c r="HP11" s="8">
        <f>IF(AND(B11&lt;&gt;0,HO11&lt;&gt;0),ROUND((HO11/B11),2),0)</f>
        <v>0.86</v>
      </c>
      <c r="HQ11" s="11">
        <f>HQ8+HQ9+HQ10</f>
        <v>5</v>
      </c>
      <c r="HR11" s="8">
        <f>IF(AND(B11&lt;&gt;0,HQ11&lt;&gt;0),ROUND((HQ11/B11),2),0)</f>
        <v>0.14000000000000001</v>
      </c>
      <c r="HS11" s="11">
        <f>HS8+HS9+HS10</f>
        <v>37</v>
      </c>
      <c r="HT11" s="8">
        <f>IF(AND(B11&lt;&gt;0,HS11&lt;&gt;0),ROUND((HS11/B11),2),0)</f>
        <v>1</v>
      </c>
      <c r="HU11" s="11">
        <f>HU8+HU9+HU10</f>
        <v>0</v>
      </c>
      <c r="HV11" s="8">
        <f>IF(AND(B11&lt;&gt;0,HU11&lt;&gt;0),ROUND((HU11/B11),2),0)</f>
        <v>0</v>
      </c>
    </row>
    <row r="13" spans="1:230" ht="18" x14ac:dyDescent="0.25">
      <c r="B13" s="18" t="s">
        <v>50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30" ht="65.25" customHeight="1" x14ac:dyDescent="0.25">
      <c r="B14" s="17" t="s">
        <v>51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</sheetData>
  <mergeCells count="43">
    <mergeCell ref="B14:T14"/>
    <mergeCell ref="B13:T13"/>
    <mergeCell ref="M5:P5"/>
    <mergeCell ref="B1:L1"/>
    <mergeCell ref="W5:Z5"/>
    <mergeCell ref="B2:L2"/>
    <mergeCell ref="B3:L3"/>
    <mergeCell ref="Q5:V5"/>
    <mergeCell ref="A5:B6"/>
    <mergeCell ref="C5:L5"/>
    <mergeCell ref="AA5:AP5"/>
    <mergeCell ref="AQ5:AT5"/>
    <mergeCell ref="N1:T2"/>
    <mergeCell ref="BO5:BR5"/>
    <mergeCell ref="BS5:BV5"/>
    <mergeCell ref="DW5:ED5"/>
    <mergeCell ref="DE5:DN5"/>
    <mergeCell ref="GK5:GN5"/>
    <mergeCell ref="DO5:DR5"/>
    <mergeCell ref="EO5:ER5"/>
    <mergeCell ref="ES5:EV5"/>
    <mergeCell ref="CA5:CJ5"/>
    <mergeCell ref="CK5:CN5"/>
    <mergeCell ref="CO5:CR5"/>
    <mergeCell ref="DS5:DV5"/>
    <mergeCell ref="AU5:BB5"/>
    <mergeCell ref="BC5:BN5"/>
    <mergeCell ref="CW5:CZ5"/>
    <mergeCell ref="DA5:DD5"/>
    <mergeCell ref="BW5:BZ5"/>
    <mergeCell ref="CS5:CV5"/>
    <mergeCell ref="HS5:HV5"/>
    <mergeCell ref="EW5:FD5"/>
    <mergeCell ref="FE5:FR5"/>
    <mergeCell ref="EE5:EN5"/>
    <mergeCell ref="HK5:HN5"/>
    <mergeCell ref="HO5:HR5"/>
    <mergeCell ref="GS5:GV5"/>
    <mergeCell ref="GW5:GZ5"/>
    <mergeCell ref="HA5:HJ5"/>
    <mergeCell ref="GG5:GJ5"/>
    <mergeCell ref="GO5:GR5"/>
    <mergeCell ref="FS5:GF5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Mi5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СИСТЕМА</cp:lastModifiedBy>
  <dcterms:created xsi:type="dcterms:W3CDTF">2015-10-05T09:39:13Z</dcterms:created>
  <dcterms:modified xsi:type="dcterms:W3CDTF">2021-01-25T08:08:09Z</dcterms:modified>
</cp:coreProperties>
</file>